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90" windowHeight="7470" tabRatio="350"/>
  </bookViews>
  <sheets>
    <sheet name="основной" sheetId="1" r:id="rId1"/>
    <sheet name="Лист1" sheetId="2" r:id="rId2"/>
  </sheets>
  <definedNames>
    <definedName name="_xlnm._FilterDatabase" localSheetId="0" hidden="1">основной!$A$15:$K$414</definedName>
  </definedNames>
  <calcPr calcId="144525"/>
</workbook>
</file>

<file path=xl/calcChain.xml><?xml version="1.0" encoding="utf-8"?>
<calcChain xmlns="http://schemas.openxmlformats.org/spreadsheetml/2006/main">
  <c r="B1" i="2" l="1"/>
  <c r="K372" i="1"/>
  <c r="K371" i="1"/>
  <c r="K370" i="1"/>
  <c r="K27" i="1" l="1"/>
  <c r="K17" i="1" l="1"/>
  <c r="K18" i="1" l="1"/>
  <c r="K91" i="1" l="1"/>
  <c r="K185" i="1"/>
  <c r="K187" i="1"/>
  <c r="K267" i="1"/>
  <c r="K268" i="1"/>
  <c r="K269" i="1"/>
  <c r="K270" i="1"/>
  <c r="K189" i="1"/>
  <c r="K319" i="1"/>
  <c r="K321" i="1"/>
  <c r="K322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388" i="1"/>
  <c r="K389" i="1"/>
  <c r="K390" i="1"/>
  <c r="K391" i="1"/>
  <c r="K392" i="1"/>
  <c r="K393" i="1"/>
  <c r="K394" i="1"/>
  <c r="K395" i="1"/>
  <c r="K396" i="1"/>
  <c r="K397" i="1"/>
  <c r="K398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03" i="1"/>
  <c r="K304" i="1"/>
  <c r="K305" i="1"/>
  <c r="K198" i="1"/>
  <c r="K197" i="1"/>
  <c r="K196" i="1"/>
  <c r="K195" i="1"/>
  <c r="K194" i="1"/>
  <c r="K48" i="1"/>
  <c r="K47" i="1"/>
  <c r="K53" i="1"/>
  <c r="K43" i="1"/>
  <c r="K34" i="1"/>
  <c r="K33" i="1"/>
  <c r="K26" i="1"/>
  <c r="K25" i="1"/>
  <c r="K373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8" i="1"/>
  <c r="K337" i="1"/>
  <c r="K336" i="1"/>
  <c r="K334" i="1"/>
  <c r="K333" i="1"/>
  <c r="K327" i="1"/>
  <c r="K325" i="1"/>
  <c r="K16" i="1"/>
  <c r="K19" i="1"/>
  <c r="K20" i="1"/>
  <c r="K21" i="1"/>
  <c r="K22" i="1"/>
  <c r="K23" i="1"/>
  <c r="K24" i="1"/>
  <c r="K28" i="1"/>
  <c r="K29" i="1"/>
  <c r="K30" i="1"/>
  <c r="K31" i="1"/>
  <c r="K32" i="1"/>
  <c r="K35" i="1"/>
  <c r="K36" i="1"/>
  <c r="K37" i="1"/>
  <c r="K38" i="1"/>
  <c r="K39" i="1"/>
  <c r="K40" i="1"/>
  <c r="K41" i="1"/>
  <c r="K42" i="1"/>
  <c r="K44" i="1"/>
  <c r="K45" i="1"/>
  <c r="K46" i="1"/>
  <c r="K49" i="1"/>
  <c r="K50" i="1"/>
  <c r="K51" i="1"/>
  <c r="K5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103" i="1"/>
  <c r="K100" i="1"/>
  <c r="K98" i="1"/>
  <c r="K101" i="1"/>
  <c r="K99" i="1"/>
  <c r="K102" i="1"/>
  <c r="K107" i="1"/>
  <c r="K104" i="1"/>
  <c r="K106" i="1"/>
  <c r="K105" i="1"/>
  <c r="K115" i="1"/>
  <c r="K109" i="1"/>
  <c r="K108" i="1"/>
  <c r="K110" i="1"/>
  <c r="K111" i="1"/>
  <c r="K112" i="1"/>
  <c r="K113" i="1"/>
  <c r="K114" i="1"/>
  <c r="K117" i="1"/>
  <c r="K116" i="1"/>
  <c r="K118" i="1"/>
  <c r="K97" i="1"/>
  <c r="K121" i="1"/>
  <c r="K120" i="1"/>
  <c r="K119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6" i="1"/>
  <c r="K188" i="1"/>
  <c r="K190" i="1"/>
  <c r="K191" i="1"/>
  <c r="K192" i="1"/>
  <c r="K193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20" i="1"/>
  <c r="K323" i="1"/>
  <c r="K324" i="1"/>
  <c r="K326" i="1"/>
  <c r="K328" i="1"/>
  <c r="K329" i="1"/>
  <c r="K330" i="1"/>
  <c r="K331" i="1"/>
  <c r="K332" i="1"/>
  <c r="K335" i="1"/>
  <c r="K339" i="1"/>
  <c r="K14" i="1" l="1"/>
  <c r="L14" i="1" l="1"/>
  <c r="L13" i="1"/>
</calcChain>
</file>

<file path=xl/comments1.xml><?xml version="1.0" encoding="utf-8"?>
<comments xmlns="http://schemas.openxmlformats.org/spreadsheetml/2006/main">
  <authors>
    <author>tech@electrotherm.ru</author>
  </authors>
  <commentList>
    <comment ref="B3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ВСЕ клубни  георгин обработаны парафином и расфасованы в  пакет.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<sst xmlns="http://schemas.openxmlformats.org/spreadsheetml/2006/main" count="2536" uniqueCount="823">
  <si>
    <t>ВИД</t>
  </si>
  <si>
    <t>ЦВЕТ</t>
  </si>
  <si>
    <t>РАЗМЕР</t>
  </si>
  <si>
    <t>азиатский гибрид</t>
  </si>
  <si>
    <t>Bentley</t>
  </si>
  <si>
    <t>розовый</t>
  </si>
  <si>
    <t>12/14</t>
  </si>
  <si>
    <t>Bright Diamond</t>
  </si>
  <si>
    <t>кремовый</t>
  </si>
  <si>
    <t>10</t>
  </si>
  <si>
    <t>тёмно-красный</t>
  </si>
  <si>
    <t>Kent</t>
  </si>
  <si>
    <t>белый</t>
  </si>
  <si>
    <t>фиолетовый</t>
  </si>
  <si>
    <t>тёмно-фиолетовый</t>
  </si>
  <si>
    <t>Marlene</t>
  </si>
  <si>
    <t>Navona</t>
  </si>
  <si>
    <t>чёрный</t>
  </si>
  <si>
    <t>жёлтый</t>
  </si>
  <si>
    <t>красный</t>
  </si>
  <si>
    <t>желтый</t>
  </si>
  <si>
    <t>азиатский гибрид двухцветный</t>
  </si>
  <si>
    <t>Levi</t>
  </si>
  <si>
    <t>белый с розовыми кончиками</t>
  </si>
  <si>
    <t>Lollypop</t>
  </si>
  <si>
    <t>белый с розовым</t>
  </si>
  <si>
    <t>белый с чёрным центром</t>
  </si>
  <si>
    <t>жёлтый с коричневой серединкой</t>
  </si>
  <si>
    <t>Rosella's Dream</t>
  </si>
  <si>
    <t>розовый со светло-розовым центром</t>
  </si>
  <si>
    <t>розовый с жёлтым</t>
  </si>
  <si>
    <t>азиатский гибрид махровый</t>
  </si>
  <si>
    <t>Bald Eagle</t>
  </si>
  <si>
    <t>красный, махровый</t>
  </si>
  <si>
    <t>Double Sensation</t>
  </si>
  <si>
    <t>красный с кремовым центром</t>
  </si>
  <si>
    <t>Elody</t>
  </si>
  <si>
    <t>тёмно розовый</t>
  </si>
  <si>
    <t>Gold Twin</t>
  </si>
  <si>
    <t>махровый жёлтый</t>
  </si>
  <si>
    <t>оранжевый</t>
  </si>
  <si>
    <t>Red Twin</t>
  </si>
  <si>
    <t>восточный гибрид</t>
  </si>
  <si>
    <t>Baferrari</t>
  </si>
  <si>
    <t>белый с желтым</t>
  </si>
  <si>
    <t>Barracuda</t>
  </si>
  <si>
    <t>красный, пёстрый</t>
  </si>
  <si>
    <t>Casablancha</t>
  </si>
  <si>
    <t>Hachi</t>
  </si>
  <si>
    <t>белый с темно-красным</t>
  </si>
  <si>
    <t xml:space="preserve">белый </t>
  </si>
  <si>
    <t>Josephine</t>
  </si>
  <si>
    <t>светло розовый</t>
  </si>
  <si>
    <t>Lotus Beauty</t>
  </si>
  <si>
    <t>Lotus Dream</t>
  </si>
  <si>
    <t>Lotus Elegance</t>
  </si>
  <si>
    <t>розовый с белым, махровый</t>
  </si>
  <si>
    <t>темно-розовый</t>
  </si>
  <si>
    <t>Lotus Pure</t>
  </si>
  <si>
    <t>Lotus Queen</t>
  </si>
  <si>
    <t>белый с розовым налетом, махровый</t>
  </si>
  <si>
    <t>Lotus Wonder</t>
  </si>
  <si>
    <t>розовый с красным</t>
  </si>
  <si>
    <t>Stargazer</t>
  </si>
  <si>
    <t>ЛА гибрид</t>
  </si>
  <si>
    <t>Apricot Fudge</t>
  </si>
  <si>
    <t>California</t>
  </si>
  <si>
    <t>Royal Fantasy</t>
  </si>
  <si>
    <t>Лонгифлорум</t>
  </si>
  <si>
    <t>Pausini</t>
  </si>
  <si>
    <t>ОТ гибрид</t>
  </si>
  <si>
    <t>Anastasia</t>
  </si>
  <si>
    <t>белый/розовый</t>
  </si>
  <si>
    <t>Beijing Moon</t>
  </si>
  <si>
    <t>розовый с жёлтым центром</t>
  </si>
  <si>
    <t>Beverly Dream</t>
  </si>
  <si>
    <t>белый с красной серединкой</t>
  </si>
  <si>
    <t>Debby</t>
  </si>
  <si>
    <t>оранжевый/красный</t>
  </si>
  <si>
    <t>Eastern Moon</t>
  </si>
  <si>
    <t>белый с розовым краем</t>
  </si>
  <si>
    <t>Friso</t>
  </si>
  <si>
    <t>красный/белый</t>
  </si>
  <si>
    <t>красный с белым краем</t>
  </si>
  <si>
    <t>красный с белым</t>
  </si>
  <si>
    <t>Robert Swanson</t>
  </si>
  <si>
    <t>жёлтый/красный</t>
  </si>
  <si>
    <t>Red Morning</t>
  </si>
  <si>
    <t>красный с оранжевым краем</t>
  </si>
  <si>
    <t>Видовая лилия</t>
  </si>
  <si>
    <t>Black Beauty</t>
  </si>
  <si>
    <t>красный с оранжевым</t>
  </si>
  <si>
    <t>Miss Feya</t>
  </si>
  <si>
    <t>Speciosum Rubrum</t>
  </si>
  <si>
    <t>Махровая тигровая лилия</t>
  </si>
  <si>
    <t>Flora Plena</t>
  </si>
  <si>
    <t>Тигровая лилия</t>
  </si>
  <si>
    <t>Трубчатая лилия</t>
  </si>
  <si>
    <t>African Queen</t>
  </si>
  <si>
    <t>Golden Splendour</t>
  </si>
  <si>
    <t>Orange Planet</t>
  </si>
  <si>
    <t>Pink Perfection</t>
  </si>
  <si>
    <t>Regale</t>
  </si>
  <si>
    <t>Regale Album</t>
  </si>
  <si>
    <t>АОА - гибрид</t>
  </si>
  <si>
    <t>Child in Time</t>
  </si>
  <si>
    <t>November Rain</t>
  </si>
  <si>
    <t>сиреневый</t>
  </si>
  <si>
    <t>жёлтый с красным</t>
  </si>
  <si>
    <t>Гладиолус</t>
  </si>
  <si>
    <t>10/12</t>
  </si>
  <si>
    <t>Alpha</t>
  </si>
  <si>
    <t>светло-розовый</t>
  </si>
  <si>
    <t>Anouk</t>
  </si>
  <si>
    <t>пурпурный/белый</t>
  </si>
  <si>
    <t>Bangladesh</t>
  </si>
  <si>
    <t>тёмно красный/чёрный</t>
  </si>
  <si>
    <t>пурпурный</t>
  </si>
  <si>
    <t>синий</t>
  </si>
  <si>
    <t>гофрированный, розовый с красным  краем</t>
  </si>
  <si>
    <t>фиолетовый с красным</t>
  </si>
  <si>
    <t>Don Luigi</t>
  </si>
  <si>
    <t>фиолетово-красный, бархатный</t>
  </si>
  <si>
    <t>нежно-розовый, гофрированный</t>
  </si>
  <si>
    <t>Green Star</t>
  </si>
  <si>
    <t>зелёный</t>
  </si>
  <si>
    <t>красный с белым центром</t>
  </si>
  <si>
    <t>лососевый</t>
  </si>
  <si>
    <t>Jo Jo</t>
  </si>
  <si>
    <t>Limoncello</t>
  </si>
  <si>
    <t>махровый белый</t>
  </si>
  <si>
    <t>Pr. Margaret Rose</t>
  </si>
  <si>
    <t>оранжевый с жёлтым</t>
  </si>
  <si>
    <t>розовый с белым</t>
  </si>
  <si>
    <t>Seashore</t>
  </si>
  <si>
    <t>сиреневый с жёлтым</t>
  </si>
  <si>
    <t>жёлтый с розовым</t>
  </si>
  <si>
    <t>7/8</t>
  </si>
  <si>
    <t>Бегония</t>
  </si>
  <si>
    <t>Bouton de Rose</t>
  </si>
  <si>
    <t>5/6</t>
  </si>
  <si>
    <t>Camelia</t>
  </si>
  <si>
    <t>Cascade Florence</t>
  </si>
  <si>
    <t>белый с красным краем</t>
  </si>
  <si>
    <t>Cascade Odorosa Mix</t>
  </si>
  <si>
    <t>смесь цветов</t>
  </si>
  <si>
    <t>Махровая красная</t>
  </si>
  <si>
    <t>тёмно красный</t>
  </si>
  <si>
    <t>Махровая оранжевая</t>
  </si>
  <si>
    <t>Махровая белая</t>
  </si>
  <si>
    <t>Махровая жёлтая</t>
  </si>
  <si>
    <t>Бегония Фимбриата</t>
  </si>
  <si>
    <t>Pendula Cascade orange</t>
  </si>
  <si>
    <t>Бегония Мармората</t>
  </si>
  <si>
    <t>Marmorata</t>
  </si>
  <si>
    <t>Глоксиния</t>
  </si>
  <si>
    <t>Kaiser Friedrich</t>
  </si>
  <si>
    <t>Kaiser Wilhelm</t>
  </si>
  <si>
    <t>фиолетовый с белым краем</t>
  </si>
  <si>
    <t>I</t>
  </si>
  <si>
    <t>Ацидантера (Acidanthera)</t>
  </si>
  <si>
    <t>Murielae</t>
  </si>
  <si>
    <t>белый с красным</t>
  </si>
  <si>
    <t>6-8</t>
  </si>
  <si>
    <t>mixed</t>
  </si>
  <si>
    <t>розовый, махровый</t>
  </si>
  <si>
    <t>White</t>
  </si>
  <si>
    <t>Аквилегия (Aquilegia)</t>
  </si>
  <si>
    <t xml:space="preserve">Barlow Nora </t>
  </si>
  <si>
    <t>Альстромерия (Alstroemeria)</t>
  </si>
  <si>
    <t>Ligtu-hybrids</t>
  </si>
  <si>
    <t>dioicus (sylvestris)</t>
  </si>
  <si>
    <t xml:space="preserve">кремовый </t>
  </si>
  <si>
    <t>Астра (Aster) кустовая</t>
  </si>
  <si>
    <t>Anneke</t>
  </si>
  <si>
    <t>тёмно-розовый</t>
  </si>
  <si>
    <t>Jenny</t>
  </si>
  <si>
    <t>Астра (Aster) ново-бельг.</t>
  </si>
  <si>
    <t>Астильба китайская (Astilbe) (C)</t>
  </si>
  <si>
    <t>1/2 n</t>
  </si>
  <si>
    <t>Астильба Арендса (Astilbe) (A)</t>
  </si>
  <si>
    <t>Amethyst</t>
  </si>
  <si>
    <t>Anita Pfeifer</t>
  </si>
  <si>
    <t>лососево розовый</t>
  </si>
  <si>
    <t>Burgundy Red</t>
  </si>
  <si>
    <t>Diamant</t>
  </si>
  <si>
    <t>малиновый</t>
  </si>
  <si>
    <t>Paul Gaarder</t>
  </si>
  <si>
    <t>Red Charm</t>
  </si>
  <si>
    <t>Астильба японская (Astilbe) (J)</t>
  </si>
  <si>
    <t>Elizabeth van Veen</t>
  </si>
  <si>
    <t>малиновая</t>
  </si>
  <si>
    <t>Washington</t>
  </si>
  <si>
    <t>Кочедыжник (Athyrium)</t>
  </si>
  <si>
    <t>Metallicum Pictum</t>
  </si>
  <si>
    <t>папоротник, серебряные листья</t>
  </si>
  <si>
    <t>20</t>
  </si>
  <si>
    <t>50</t>
  </si>
  <si>
    <t>Крокосмия (Crocosmia)</t>
  </si>
  <si>
    <t>Red King</t>
  </si>
  <si>
    <t>100</t>
  </si>
  <si>
    <t>Канна (Canna)</t>
  </si>
  <si>
    <t>Cleopatra</t>
  </si>
  <si>
    <t>Lucifer</t>
  </si>
  <si>
    <t>Picasso</t>
  </si>
  <si>
    <t>махровый розовый</t>
  </si>
  <si>
    <t>розовый/красный</t>
  </si>
  <si>
    <t>махровый красный</t>
  </si>
  <si>
    <t>тёмно-бордовый</t>
  </si>
  <si>
    <t>Ландыш (Convallaria)</t>
  </si>
  <si>
    <t>Дицентра (Dicentra)</t>
  </si>
  <si>
    <t>spectabilis Pink</t>
  </si>
  <si>
    <t>фиолетовый/розовый</t>
  </si>
  <si>
    <t>spectabilis Alba</t>
  </si>
  <si>
    <t>Rubra</t>
  </si>
  <si>
    <t xml:space="preserve">Эхинацея (Echinacea)   </t>
  </si>
  <si>
    <t>purpurea</t>
  </si>
  <si>
    <t>Magnus</t>
  </si>
  <si>
    <t>насыщенный красный</t>
  </si>
  <si>
    <t>Мордовник (Echinops)</t>
  </si>
  <si>
    <t>ritro</t>
  </si>
  <si>
    <t>Посконник (Eupatorium)</t>
  </si>
  <si>
    <t>Atropurpureum</t>
  </si>
  <si>
    <t>Фрезия (Freesia)</t>
  </si>
  <si>
    <t>Галтония (Galtonia)</t>
  </si>
  <si>
    <t>candicans</t>
  </si>
  <si>
    <t>Гипсофила (Gypsophila)</t>
  </si>
  <si>
    <t>Pink</t>
  </si>
  <si>
    <t>5</t>
  </si>
  <si>
    <t>Лилейник (Hemerocallis)</t>
  </si>
  <si>
    <t>розовый/белый</t>
  </si>
  <si>
    <t>красный/жёлтый</t>
  </si>
  <si>
    <t>кремовый с большим красным центром и краем</t>
  </si>
  <si>
    <t>Гейхера (Heuchera)</t>
  </si>
  <si>
    <t>Melting Fire</t>
  </si>
  <si>
    <t>коричнево-фиолетово-красный</t>
  </si>
  <si>
    <t xml:space="preserve">Palace Purple </t>
  </si>
  <si>
    <t>бордовые листья, белые цветы</t>
  </si>
  <si>
    <t>Хоста (Hosta)</t>
  </si>
  <si>
    <t>1 n</t>
  </si>
  <si>
    <t>Abiqua Moonbeam</t>
  </si>
  <si>
    <t>сине-зелёный с жёлтым краем</t>
  </si>
  <si>
    <t>Albopicta</t>
  </si>
  <si>
    <t>жёлтый/зелёный</t>
  </si>
  <si>
    <t>Aureomarginata</t>
  </si>
  <si>
    <t>листья зелёные с жёлтым краем</t>
  </si>
  <si>
    <t>Barbara Ann</t>
  </si>
  <si>
    <t>сине-серый с белым краем</t>
  </si>
  <si>
    <t>Blue Boy</t>
  </si>
  <si>
    <t>синие сердцевидные листья</t>
  </si>
  <si>
    <t>Blue Mouse Ears</t>
  </si>
  <si>
    <t>маленькие голубые листья</t>
  </si>
  <si>
    <t>Colored Hulk</t>
  </si>
  <si>
    <t>жёлто-зелёные листья с зелёным краем</t>
  </si>
  <si>
    <t>Flavocircinalis</t>
  </si>
  <si>
    <t>морщинистые синие листья с жёлтой каймой</t>
  </si>
  <si>
    <t>Frances Williams</t>
  </si>
  <si>
    <t>белый/зелёный</t>
  </si>
  <si>
    <t>Goosberry Sundae</t>
  </si>
  <si>
    <t>длинные зеленые листья с красными стеблями</t>
  </si>
  <si>
    <t>Halcyon</t>
  </si>
  <si>
    <t>серебристо-зелёные листья</t>
  </si>
  <si>
    <t>Mediovariegata</t>
  </si>
  <si>
    <t>зелёные с белым центром листья</t>
  </si>
  <si>
    <t>Patriot</t>
  </si>
  <si>
    <t>зелёные листья с белой каймой</t>
  </si>
  <si>
    <t>Sharmon</t>
  </si>
  <si>
    <t>синий, сине-зеленый центр</t>
  </si>
  <si>
    <t>белые с зелёными прожилками виридецентные листья</t>
  </si>
  <si>
    <t>Wolverine</t>
  </si>
  <si>
    <t>остроконечные, сине-зелёные листья с жёлтым краем</t>
  </si>
  <si>
    <t>Императа (Imperata)</t>
  </si>
  <si>
    <t>Red Baron</t>
  </si>
  <si>
    <t>трава, красные листья, серебристые колоски</t>
  </si>
  <si>
    <t>2/3 n</t>
  </si>
  <si>
    <t>Инкарвиллея (Incarvillea)</t>
  </si>
  <si>
    <t>delavayi</t>
  </si>
  <si>
    <t>II</t>
  </si>
  <si>
    <t>del. Snowtop</t>
  </si>
  <si>
    <t>Ирис сибирский (Iris sibirica.)</t>
  </si>
  <si>
    <t>Ирис германика (Iris germ.)</t>
  </si>
  <si>
    <t>Edith Wolford</t>
  </si>
  <si>
    <t>жёлтый/синий</t>
  </si>
  <si>
    <t>Pumpkin Cheesecake</t>
  </si>
  <si>
    <t>оранжевый с белым</t>
  </si>
  <si>
    <t xml:space="preserve">Книфофия (Kniphofia) </t>
  </si>
  <si>
    <t xml:space="preserve">uvaria </t>
  </si>
  <si>
    <t xml:space="preserve"> жёлтый с красным</t>
  </si>
  <si>
    <t>Mixed</t>
  </si>
  <si>
    <t>Бузульник (Ligularia)</t>
  </si>
  <si>
    <t>10/+</t>
  </si>
  <si>
    <t>Монарда (Monarda)</t>
  </si>
  <si>
    <t>Cambridge Scarlet</t>
  </si>
  <si>
    <t>алый</t>
  </si>
  <si>
    <t>Schneewitchen</t>
  </si>
  <si>
    <t>Пион (Paeonia)</t>
  </si>
  <si>
    <t>Adolphe Rousseau</t>
  </si>
  <si>
    <t>красный махровый</t>
  </si>
  <si>
    <t>Charlies White</t>
  </si>
  <si>
    <t>помпон белый</t>
  </si>
  <si>
    <t>Coral Charm</t>
  </si>
  <si>
    <t>полумахровый, коралловый</t>
  </si>
  <si>
    <t>Coral Sunset</t>
  </si>
  <si>
    <t xml:space="preserve">полумахровый коралловый </t>
  </si>
  <si>
    <t>Dr. Alexander Flemming</t>
  </si>
  <si>
    <t>махровый, лососевый</t>
  </si>
  <si>
    <t>Duchesse de Nemours</t>
  </si>
  <si>
    <t>Festiva Maxima</t>
  </si>
  <si>
    <t>махровый, белый с розовыми точками</t>
  </si>
  <si>
    <t xml:space="preserve">Itoh Bartzella  </t>
  </si>
  <si>
    <t>Karl Rosenfield</t>
  </si>
  <si>
    <t>Margret Truman</t>
  </si>
  <si>
    <t>фиолетово-розовый махровый</t>
  </si>
  <si>
    <t>Nellie Saylor</t>
  </si>
  <si>
    <t>махровый красный с белым центром</t>
  </si>
  <si>
    <t>Pink Hawaiian Coral</t>
  </si>
  <si>
    <t>Red Magic</t>
  </si>
  <si>
    <t>Sarah Bernhardt</t>
  </si>
  <si>
    <t>Shirley Temple</t>
  </si>
  <si>
    <t>Sword Dance</t>
  </si>
  <si>
    <t>японские, тёмно-красные цветы</t>
  </si>
  <si>
    <t>Мак (Papaver)</t>
  </si>
  <si>
    <t>Флокс (Phlox)</t>
  </si>
  <si>
    <t>AE Amos</t>
  </si>
  <si>
    <t>синий/белый</t>
  </si>
  <si>
    <t>Blue Paradise</t>
  </si>
  <si>
    <t>фиолетовый/синий</t>
  </si>
  <si>
    <t>Bright Eyes</t>
  </si>
  <si>
    <t>белый, махровый</t>
  </si>
  <si>
    <t>Juliglut</t>
  </si>
  <si>
    <t>тёмно красные цветы, тёмные листья</t>
  </si>
  <si>
    <t>Laura</t>
  </si>
  <si>
    <t>Miss Holland</t>
  </si>
  <si>
    <t>белый с розовым центром</t>
  </si>
  <si>
    <t>Miss Mary</t>
  </si>
  <si>
    <t>Nicky</t>
  </si>
  <si>
    <t>Orange Perfection</t>
  </si>
  <si>
    <t>Red Girl</t>
  </si>
  <si>
    <t>Spit Fire</t>
  </si>
  <si>
    <t>лососёвый с оранжевым</t>
  </si>
  <si>
    <t>Stars &amp; Stripes</t>
  </si>
  <si>
    <t>The King</t>
  </si>
  <si>
    <t>Uspech</t>
  </si>
  <si>
    <t>пурпурный с синим</t>
  </si>
  <si>
    <t>White Admiral</t>
  </si>
  <si>
    <t>Ширококолокольчик (Platycodon)</t>
  </si>
  <si>
    <t>Album White</t>
  </si>
  <si>
    <t>Shell Pink</t>
  </si>
  <si>
    <t>Mariesii Blue</t>
  </si>
  <si>
    <t>Полиантес (Polianthes)</t>
  </si>
  <si>
    <t>Tuberosa</t>
  </si>
  <si>
    <t>махровый, белый</t>
  </si>
  <si>
    <t>Примула (Primula)</t>
  </si>
  <si>
    <t>Alba</t>
  </si>
  <si>
    <t>Lilac</t>
  </si>
  <si>
    <t>Прострел (Pulsatilla)</t>
  </si>
  <si>
    <t>Red Bells</t>
  </si>
  <si>
    <t>Violet Bells</t>
  </si>
  <si>
    <t>White Bells</t>
  </si>
  <si>
    <t>Лютик (Ranunculus)</t>
  </si>
  <si>
    <t>Тигридия (Tigridia)</t>
  </si>
  <si>
    <t xml:space="preserve">Трициртис (Tricyrtis)   </t>
  </si>
  <si>
    <t>Калла(Zantedeschia)</t>
  </si>
  <si>
    <t>Albomaculata</t>
  </si>
  <si>
    <t>Black Magic</t>
  </si>
  <si>
    <t>Cameo</t>
  </si>
  <si>
    <t>лососёво-розовый</t>
  </si>
  <si>
    <t>Captain Maestro</t>
  </si>
  <si>
    <t>Capitain Reno</t>
  </si>
  <si>
    <t>бордовый</t>
  </si>
  <si>
    <t>Captain Safari</t>
  </si>
  <si>
    <t>Purple Sensation</t>
  </si>
  <si>
    <t>Red Alert</t>
  </si>
  <si>
    <t>Цикламен (Cyclamen)</t>
  </si>
  <si>
    <t>coum</t>
  </si>
  <si>
    <t>фиолетовый с белой каймой</t>
  </si>
  <si>
    <t>Кенора Макоб</t>
  </si>
  <si>
    <t>желто-оранжевый</t>
  </si>
  <si>
    <t>Фимбриата розовая</t>
  </si>
  <si>
    <t>Фимбриата белая</t>
  </si>
  <si>
    <t>spicata Alba</t>
  </si>
  <si>
    <t>Blacklist</t>
  </si>
  <si>
    <t xml:space="preserve">чёрный  </t>
  </si>
  <si>
    <t>Red County</t>
  </si>
  <si>
    <t>Red Highland</t>
  </si>
  <si>
    <t>лотосовый гибрид</t>
  </si>
  <si>
    <t>Lotus Ice</t>
  </si>
  <si>
    <t>Miss Peculier</t>
  </si>
  <si>
    <t>белый с жёлтой серединкой</t>
  </si>
  <si>
    <t>Stacciatella Event</t>
  </si>
  <si>
    <t>темно-пурпурный с чёрной серединкой, белые концы</t>
  </si>
  <si>
    <t>Pink Planet</t>
  </si>
  <si>
    <t>Avalon Sunset</t>
  </si>
  <si>
    <t>красный с жёлтой каймой</t>
  </si>
  <si>
    <t>5/+</t>
  </si>
  <si>
    <t>Исмена (Ismene)</t>
  </si>
  <si>
    <t>festalis Zwanenburg</t>
  </si>
  <si>
    <t>Иксия (Ixia)</t>
  </si>
  <si>
    <t>Волжанка (Aruncus)</t>
  </si>
  <si>
    <t>Crimson Brocade</t>
  </si>
  <si>
    <t>Red Sentinel</t>
  </si>
  <si>
    <t>Vision</t>
  </si>
  <si>
    <t>лиловые соцветия</t>
  </si>
  <si>
    <t>Double River Wye</t>
  </si>
  <si>
    <t>Frans Hals</t>
  </si>
  <si>
    <t>On and On</t>
  </si>
  <si>
    <t>Open my Eyes</t>
  </si>
  <si>
    <t>светло-розовый с абрикосовым</t>
  </si>
  <si>
    <t>бледно-жёлтый, с фиолетовой серединкой и краем</t>
  </si>
  <si>
    <t>Tiger Blood</t>
  </si>
  <si>
    <t>Wide Brim</t>
  </si>
  <si>
    <t>сине-зелёные листья с широким белым краем</t>
  </si>
  <si>
    <t>Apricot Silk</t>
  </si>
  <si>
    <t>абрикосовый</t>
  </si>
  <si>
    <t>Sultan's Palace</t>
  </si>
  <si>
    <t>Coral Supreme</t>
  </si>
  <si>
    <t>коралловый с лососевым, полумахровый</t>
  </si>
  <si>
    <t>Miss America</t>
  </si>
  <si>
    <t xml:space="preserve">белый, полумахровый </t>
  </si>
  <si>
    <t>Raspberry Sundae</t>
  </si>
  <si>
    <t>светло-розовый с жёлтым оттенком, бомбовидный</t>
  </si>
  <si>
    <t>красный, бомбовидный</t>
  </si>
  <si>
    <t>Эдинбург</t>
  </si>
  <si>
    <t>Лаверок</t>
  </si>
  <si>
    <t>Спартак</t>
  </si>
  <si>
    <t>красный с коричневым</t>
  </si>
  <si>
    <t>Lemon Stardust / Latvia</t>
  </si>
  <si>
    <t>Must See</t>
  </si>
  <si>
    <t>Orange Summer</t>
  </si>
  <si>
    <t>Pink Country</t>
  </si>
  <si>
    <t>Primrose Hill</t>
  </si>
  <si>
    <t>Rising Moon</t>
  </si>
  <si>
    <t>жёлтый с розовым краем</t>
  </si>
  <si>
    <t>светло-жёлтый</t>
  </si>
  <si>
    <t>Махровая лососевая</t>
  </si>
  <si>
    <t>лососсевый</t>
  </si>
  <si>
    <t>пастель</t>
  </si>
  <si>
    <t>Pendula Cascade pastel</t>
  </si>
  <si>
    <t>смесь</t>
  </si>
  <si>
    <t>Captain Marrero</t>
  </si>
  <si>
    <t>Captain Romance</t>
  </si>
  <si>
    <t>14/16</t>
  </si>
  <si>
    <t>Blaue Laguna</t>
  </si>
  <si>
    <t>Gloria</t>
  </si>
  <si>
    <t>Radius</t>
  </si>
  <si>
    <t>Maggie Daley</t>
  </si>
  <si>
    <t>Angel Martin</t>
  </si>
  <si>
    <t>Carnaval</t>
  </si>
  <si>
    <t>светло-лососевый, низкорослый</t>
  </si>
  <si>
    <t>Гвоздика (Dianthus)</t>
  </si>
  <si>
    <t>Grenadin Mix</t>
  </si>
  <si>
    <t>purp. Alba</t>
  </si>
  <si>
    <t>Dale's Strain</t>
  </si>
  <si>
    <t xml:space="preserve">зелёные мраморные листья  </t>
  </si>
  <si>
    <t>Pink Parfait</t>
  </si>
  <si>
    <t>розовый с лавандовым, махровый</t>
  </si>
  <si>
    <t>Spindazzle</t>
  </si>
  <si>
    <t xml:space="preserve">фиолетовый с синим, махровый   </t>
  </si>
  <si>
    <t>Summer Revels</t>
  </si>
  <si>
    <t>кремовый с жёлтым</t>
  </si>
  <si>
    <t>Desdemona</t>
  </si>
  <si>
    <t>оранжевые цветы, тёмные листья</t>
  </si>
  <si>
    <t>przewalskii</t>
  </si>
  <si>
    <t xml:space="preserve">Chandelier     </t>
  </si>
  <si>
    <t>My Castle</t>
  </si>
  <si>
    <t xml:space="preserve">Noblemaiden   </t>
  </si>
  <si>
    <t xml:space="preserve">красный   </t>
  </si>
  <si>
    <t>Люпин (Lupines)</t>
  </si>
  <si>
    <t>Charles Burgess</t>
  </si>
  <si>
    <t>фиолетовый с красным, махровый</t>
  </si>
  <si>
    <t>Moon of Nippon</t>
  </si>
  <si>
    <t>белый с жёлтой серединкой, японский</t>
  </si>
  <si>
    <t>Red Riding Hood</t>
  </si>
  <si>
    <t>Zenobia</t>
  </si>
  <si>
    <t>Анике Вайдне</t>
  </si>
  <si>
    <t>Подмосковье</t>
  </si>
  <si>
    <t>Милениум</t>
  </si>
  <si>
    <t>Шарлотта</t>
  </si>
  <si>
    <t>Русская Диана</t>
  </si>
  <si>
    <t xml:space="preserve">Синеголовник (Eryngium)    </t>
  </si>
  <si>
    <t>planum</t>
  </si>
  <si>
    <t>жёлтый с красным, крапчатый низкорослый</t>
  </si>
  <si>
    <t>White Feather</t>
  </si>
  <si>
    <t>Кортадерия (Cortaderia)</t>
  </si>
  <si>
    <t>Rose Plume</t>
  </si>
  <si>
    <t>светло-розовые перья</t>
  </si>
  <si>
    <t>White Plume</t>
  </si>
  <si>
    <t>белые перья</t>
  </si>
  <si>
    <t>spicata Violet</t>
  </si>
  <si>
    <t xml:space="preserve">The Chatelaine </t>
  </si>
  <si>
    <t xml:space="preserve">The Governor  </t>
  </si>
  <si>
    <t>Big Ben</t>
  </si>
  <si>
    <t>Marie Lemoine</t>
  </si>
  <si>
    <t>Neon</t>
  </si>
  <si>
    <t>розовый с жёлтым, японский</t>
  </si>
  <si>
    <t>Rubra Plena</t>
  </si>
  <si>
    <t>Victoria Louise</t>
  </si>
  <si>
    <t>бледно-голубой</t>
  </si>
  <si>
    <t>hirta</t>
  </si>
  <si>
    <t>белый с розовыми и красными пятнами</t>
  </si>
  <si>
    <t>7/+</t>
  </si>
  <si>
    <t>6/+</t>
  </si>
  <si>
    <t>Ликорис (Lycoris)</t>
  </si>
  <si>
    <t>Radiata</t>
  </si>
  <si>
    <t>7/9</t>
  </si>
  <si>
    <t>фиолетовый с розовым</t>
  </si>
  <si>
    <t>Pastel mixed</t>
  </si>
  <si>
    <t>Annemarie's Dream</t>
  </si>
  <si>
    <t>Hocus Pocus</t>
  </si>
  <si>
    <t>Карма</t>
  </si>
  <si>
    <t>Софья</t>
  </si>
  <si>
    <t>Плая Бланка</t>
  </si>
  <si>
    <t>Double Mixed</t>
  </si>
  <si>
    <r>
      <t>махровый</t>
    </r>
    <r>
      <rPr>
        <i/>
        <sz val="12"/>
        <rFont val="Arial"/>
        <family val="2"/>
        <charset val="204"/>
      </rPr>
      <t>, абрикосовый</t>
    </r>
  </si>
  <si>
    <t xml:space="preserve">Анемона (Anemone) </t>
  </si>
  <si>
    <t>St.Brigid</t>
  </si>
  <si>
    <t>Геманус</t>
  </si>
  <si>
    <t>ssp.multiflorus</t>
  </si>
  <si>
    <t xml:space="preserve">Black Star </t>
  </si>
  <si>
    <t>Royal Ruby</t>
  </si>
  <si>
    <t>Barlow Black</t>
  </si>
  <si>
    <t>Barlow White</t>
  </si>
  <si>
    <t>Кембридж</t>
  </si>
  <si>
    <t>Альбертино</t>
  </si>
  <si>
    <t>Бантик</t>
  </si>
  <si>
    <t>Вайт Астер</t>
  </si>
  <si>
    <t>Вулкан</t>
  </si>
  <si>
    <t>Даллас</t>
  </si>
  <si>
    <t>Жемчужина</t>
  </si>
  <si>
    <t>Жозефина</t>
  </si>
  <si>
    <t>Золушка</t>
  </si>
  <si>
    <t>Каролина</t>
  </si>
  <si>
    <t>Далеко Адонис</t>
  </si>
  <si>
    <t>Мадонна</t>
  </si>
  <si>
    <t>Май Валентино</t>
  </si>
  <si>
    <t>Нью Д"Этэ</t>
  </si>
  <si>
    <t>Рип Сити</t>
  </si>
  <si>
    <t>Рокко</t>
  </si>
  <si>
    <t>Сандра</t>
  </si>
  <si>
    <t>Сапфир</t>
  </si>
  <si>
    <t>Сван Сан Сет</t>
  </si>
  <si>
    <t>Учу</t>
  </si>
  <si>
    <t>Алый Парус</t>
  </si>
  <si>
    <t>Джаманда</t>
  </si>
  <si>
    <t>Лимонный Пай</t>
  </si>
  <si>
    <t>Гертруда</t>
  </si>
  <si>
    <t>Радость</t>
  </si>
  <si>
    <t>Дарина</t>
  </si>
  <si>
    <t>Осеннее Солнце</t>
  </si>
  <si>
    <t>Любимчик</t>
  </si>
  <si>
    <t>Ларец</t>
  </si>
  <si>
    <t>Пейзаж</t>
  </si>
  <si>
    <t>Розовая Диадема</t>
  </si>
  <si>
    <t>l</t>
  </si>
  <si>
    <t>Свит Лав</t>
  </si>
  <si>
    <t>1</t>
  </si>
  <si>
    <t>нежно-голубой</t>
  </si>
  <si>
    <t>Золотой Улей</t>
  </si>
  <si>
    <t>лимонно-желтый</t>
  </si>
  <si>
    <t>Легкое дыхание</t>
  </si>
  <si>
    <t>лавандово-розовый</t>
  </si>
  <si>
    <t>Майя Плисецкая</t>
  </si>
  <si>
    <t>Малика</t>
  </si>
  <si>
    <t>розово-белый</t>
  </si>
  <si>
    <t>нежно-лавандовый</t>
  </si>
  <si>
    <t>Шоколадница</t>
  </si>
  <si>
    <t xml:space="preserve">Георгина декоративная </t>
  </si>
  <si>
    <t>Георгина кактусовая</t>
  </si>
  <si>
    <t>Ми-ми</t>
  </si>
  <si>
    <t>Георгина нимфейная</t>
  </si>
  <si>
    <t>Георгина помпонная</t>
  </si>
  <si>
    <t>Георгина шаровидная</t>
  </si>
  <si>
    <t>Эвелин</t>
  </si>
  <si>
    <t>Шоколад</t>
  </si>
  <si>
    <t>Исполин</t>
  </si>
  <si>
    <t>Золотая премьера</t>
  </si>
  <si>
    <t>Чернослив</t>
  </si>
  <si>
    <t>Голубые глаза</t>
  </si>
  <si>
    <t>Голубой Туман</t>
  </si>
  <si>
    <t>Кружевной бант</t>
  </si>
  <si>
    <t>Малиновый перезвон</t>
  </si>
  <si>
    <t>Маршал Тухачевский</t>
  </si>
  <si>
    <t>Коричневый халцедон</t>
  </si>
  <si>
    <t>Белый дуб</t>
  </si>
  <si>
    <t>Белый медведь</t>
  </si>
  <si>
    <t>Венец</t>
  </si>
  <si>
    <t>Анна Герман</t>
  </si>
  <si>
    <t>Голубые снежинки</t>
  </si>
  <si>
    <t>Зимняя вишня</t>
  </si>
  <si>
    <t>Зимний костер</t>
  </si>
  <si>
    <t>Мамина радость</t>
  </si>
  <si>
    <t>Лавандовая мечта</t>
  </si>
  <si>
    <t>Брызги Шампанского</t>
  </si>
  <si>
    <t>Русская красавица</t>
  </si>
  <si>
    <t>Пересвет</t>
  </si>
  <si>
    <t>Ранний снежок</t>
  </si>
  <si>
    <t>Розовый алмаз</t>
  </si>
  <si>
    <t>Сумерки</t>
  </si>
  <si>
    <t>Красная Москва</t>
  </si>
  <si>
    <t>Неоновая молния</t>
  </si>
  <si>
    <t>Кружевница</t>
  </si>
  <si>
    <t>Травушка муравушка</t>
  </si>
  <si>
    <t>Чёрный атом</t>
  </si>
  <si>
    <t>Царский подарок</t>
  </si>
  <si>
    <t>Эбони Бьюти</t>
  </si>
  <si>
    <t>Нежная фея</t>
  </si>
  <si>
    <t>Чёрный бархат</t>
  </si>
  <si>
    <t>Джангл флауэр</t>
  </si>
  <si>
    <t>Ностальгия</t>
  </si>
  <si>
    <t>2</t>
  </si>
  <si>
    <t>3</t>
  </si>
  <si>
    <t>Георгина анемовидная</t>
  </si>
  <si>
    <t>Георгина бордюрная</t>
  </si>
  <si>
    <t>Георгина декоративная</t>
  </si>
  <si>
    <t>Бабье лето</t>
  </si>
  <si>
    <t xml:space="preserve">Георгина кактусовая </t>
  </si>
  <si>
    <t xml:space="preserve">Георгина кактусовая  </t>
  </si>
  <si>
    <t xml:space="preserve">Георгина помпонная </t>
  </si>
  <si>
    <t xml:space="preserve">Валя </t>
  </si>
  <si>
    <t xml:space="preserve">Чекерс </t>
  </si>
  <si>
    <t xml:space="preserve">Георгина шаровидная </t>
  </si>
  <si>
    <t>Бум бум фубуки</t>
  </si>
  <si>
    <t>Сиреневая дымка</t>
  </si>
  <si>
    <t>Black Sea</t>
  </si>
  <si>
    <t>Black Star</t>
  </si>
  <si>
    <t>Circus Color</t>
  </si>
  <si>
    <t>Cookie</t>
  </si>
  <si>
    <t>Espresso</t>
  </si>
  <si>
    <t>Fairylate Pink</t>
  </si>
  <si>
    <t>Florentino</t>
  </si>
  <si>
    <t xml:space="preserve">Riks Frizzled </t>
  </si>
  <si>
    <t>Fire Cracker</t>
  </si>
  <si>
    <t>Madame de Paris</t>
  </si>
  <si>
    <t>Sapporo</t>
  </si>
  <si>
    <t>Gerona</t>
  </si>
  <si>
    <t>Cherry Candy/Kaukasus</t>
  </si>
  <si>
    <t>Coral Crush/Charkov</t>
  </si>
  <si>
    <t>Japonica</t>
  </si>
  <si>
    <t>Fat Boy</t>
  </si>
  <si>
    <t>Soft Innocence/Katerina</t>
  </si>
  <si>
    <t>Violet Heart/Kirov</t>
  </si>
  <si>
    <t>Vista</t>
  </si>
  <si>
    <t>Volbeat</t>
  </si>
  <si>
    <t>White Countru</t>
  </si>
  <si>
    <t>Yellow Countru</t>
  </si>
  <si>
    <t>Nettys Pride</t>
  </si>
  <si>
    <t>Tribal Dance</t>
  </si>
  <si>
    <t>Whistler</t>
  </si>
  <si>
    <t>Scoubidou</t>
  </si>
  <si>
    <t>Pin News</t>
  </si>
  <si>
    <t>Corvara</t>
  </si>
  <si>
    <t>Gomera</t>
  </si>
  <si>
    <t>Artic Snow</t>
  </si>
  <si>
    <t>Daring Deception</t>
  </si>
  <si>
    <t>i</t>
  </si>
  <si>
    <t>Royal Wedding</t>
  </si>
  <si>
    <t>Fujiyama</t>
  </si>
  <si>
    <t>Picotee</t>
  </si>
  <si>
    <t>Red</t>
  </si>
  <si>
    <t>Yellow</t>
  </si>
  <si>
    <t>Violet</t>
  </si>
  <si>
    <t>Bicolor</t>
  </si>
  <si>
    <t>Лиатрис(Liatris)</t>
  </si>
  <si>
    <t>BlueTropic</t>
  </si>
  <si>
    <t>Cameleon</t>
  </si>
  <si>
    <t>Doreen</t>
  </si>
  <si>
    <t>Natasja</t>
  </si>
  <si>
    <t xml:space="preserve">                                         </t>
  </si>
  <si>
    <t>ФИО:</t>
  </si>
  <si>
    <t>Номер телефона:</t>
  </si>
  <si>
    <t>сереневый</t>
  </si>
  <si>
    <t>белый с оранжевым</t>
  </si>
  <si>
    <t>темно-сиреневый</t>
  </si>
  <si>
    <t>двухцветный</t>
  </si>
  <si>
    <t>самый чёрный сорт из мирового ассортимента</t>
  </si>
  <si>
    <t>какао с молоком с розоватым оттенком</t>
  </si>
  <si>
    <t>коричнево-кофейные цветы</t>
  </si>
  <si>
    <t>чёрно-вишневые бархатистые цветы</t>
  </si>
  <si>
    <t>белый с зеленоватым оттенком</t>
  </si>
  <si>
    <t>розово-кремовый с желтым пятном на нижнем лепестке</t>
  </si>
  <si>
    <t>красный с белой каймой</t>
  </si>
  <si>
    <t xml:space="preserve"> голубой с синими переливами</t>
  </si>
  <si>
    <t>белый с голубой каймой</t>
  </si>
  <si>
    <t>белый с цветным пятном в горловине</t>
  </si>
  <si>
    <t>золотисто-желтые переливы</t>
  </si>
  <si>
    <t>шоколадно-фиолетовый</t>
  </si>
  <si>
    <t>нежно-розовый  со светлым пятном  в центре</t>
  </si>
  <si>
    <t>лавандово-сиреневый</t>
  </si>
  <si>
    <t>палевый с бледно-малиновым пятнышком</t>
  </si>
  <si>
    <t>сочно-малиновый</t>
  </si>
  <si>
    <t xml:space="preserve">Малиново-розовый  </t>
  </si>
  <si>
    <t>ярко-розовый</t>
  </si>
  <si>
    <t>голубой с белым</t>
  </si>
  <si>
    <t>малиново-вишневый гигант</t>
  </si>
  <si>
    <t>переливы светло-розовых тонов</t>
  </si>
  <si>
    <t xml:space="preserve">темно-малиновый </t>
  </si>
  <si>
    <t xml:space="preserve">малиново-розовый </t>
  </si>
  <si>
    <t>белоснежные цветы с розовым краем</t>
  </si>
  <si>
    <t>лососево-розовый</t>
  </si>
  <si>
    <t>зеленые с белым цветы</t>
  </si>
  <si>
    <t>брусничный с дымчато-зелёной каймой</t>
  </si>
  <si>
    <t xml:space="preserve"> лилово-пурпурный</t>
  </si>
  <si>
    <t>чёрно-красные цветы</t>
  </si>
  <si>
    <t>бежево-розовая</t>
  </si>
  <si>
    <t>белый с сиреневыми кончиками</t>
  </si>
  <si>
    <t>кремово-розовый</t>
  </si>
  <si>
    <t>малиновый с кремовым</t>
  </si>
  <si>
    <t>коралловый</t>
  </si>
  <si>
    <t>желто-розовый</t>
  </si>
  <si>
    <t>розово-красный</t>
  </si>
  <si>
    <t>нежно-розовый</t>
  </si>
  <si>
    <t>темно-лиловый с белыми кончиками</t>
  </si>
  <si>
    <t>желтый с красными кончиками</t>
  </si>
  <si>
    <t>красно-оранжевый</t>
  </si>
  <si>
    <t>темно-бордовый</t>
  </si>
  <si>
    <t>белый с сиреневым</t>
  </si>
  <si>
    <t>нежно сиреневый</t>
  </si>
  <si>
    <t>розово-коралловый</t>
  </si>
  <si>
    <t>нежно желтый</t>
  </si>
  <si>
    <t>розовый с бордовым</t>
  </si>
  <si>
    <t>лиловая</t>
  </si>
  <si>
    <t>бордовая с белыми кончиками</t>
  </si>
  <si>
    <t>лиловый с белыми кончиками</t>
  </si>
  <si>
    <t>темно-лиловый</t>
  </si>
  <si>
    <t>белый фиолетовый желтый с крапом</t>
  </si>
  <si>
    <t>ЛО - гибрид</t>
  </si>
  <si>
    <t>Triumphator</t>
  </si>
  <si>
    <t>белый с красной серединой</t>
  </si>
  <si>
    <t>E-mail:</t>
  </si>
  <si>
    <t>https:</t>
  </si>
  <si>
    <t>pole_sad@mail.ru</t>
  </si>
  <si>
    <t>Лилия</t>
  </si>
  <si>
    <t>НАЗВАНИЕ СОРТА</t>
  </si>
  <si>
    <t>Кол-во в упаковке, шт</t>
  </si>
  <si>
    <t>СУММА</t>
  </si>
  <si>
    <t>ЗАКАЗ, 
уп.</t>
  </si>
  <si>
    <t>ВНИМАНИЕ!  Отгрузка заказов  февраль-апрель 2024 года.</t>
  </si>
  <si>
    <t>Многолетники</t>
  </si>
  <si>
    <t>(здесь мы собрали для вас все  позиции из  нашего каталога на сайте)</t>
  </si>
  <si>
    <t>ДАННЫЕ ПОКУПАТЕЛЯ:</t>
  </si>
  <si>
    <t>№ п/п</t>
  </si>
  <si>
    <t>КАК ОФОРМИТЬ ЗАКАЗ ЧЕРЕЗ ПРАЙС-ЛИСТ:</t>
  </si>
  <si>
    <t>ЦЕНА 
за  1 шт., РУБ</t>
  </si>
  <si>
    <t>Адрес доставки (с индексом):</t>
  </si>
  <si>
    <r>
      <rPr>
        <b/>
        <sz val="12"/>
        <color indexed="8"/>
        <rFont val="Arial"/>
        <family val="2"/>
        <charset val="204"/>
      </rPr>
      <t xml:space="preserve">2. </t>
    </r>
    <r>
      <rPr>
        <sz val="12"/>
        <color indexed="8"/>
        <rFont val="Arial"/>
        <family val="2"/>
      </rPr>
      <t>Заполните ваши данные для доставки заказа в таблице</t>
    </r>
  </si>
  <si>
    <t>Товар</t>
  </si>
  <si>
    <t>Луковица</t>
  </si>
  <si>
    <t>Клубни</t>
  </si>
  <si>
    <t>ТИП</t>
  </si>
  <si>
    <t xml:space="preserve">Бегония </t>
  </si>
  <si>
    <t>Бегония Махровая</t>
  </si>
  <si>
    <t xml:space="preserve">Бегония Ампельная </t>
  </si>
  <si>
    <t xml:space="preserve">Глоксиния </t>
  </si>
  <si>
    <t>Корневище</t>
  </si>
  <si>
    <t>Гладиолусы (Россия)</t>
  </si>
  <si>
    <t>ИТОГО ЗАКАЗ, руб</t>
  </si>
  <si>
    <t>Георгина</t>
  </si>
  <si>
    <t>Наименование организации:</t>
  </si>
  <si>
    <r>
      <rPr>
        <b/>
        <sz val="12"/>
        <color indexed="8"/>
        <rFont val="Arial"/>
        <family val="2"/>
        <charset val="204"/>
      </rPr>
      <t>5</t>
    </r>
    <r>
      <rPr>
        <sz val="12"/>
        <color indexed="8"/>
        <rFont val="Arial"/>
        <family val="2"/>
        <charset val="204"/>
      </rPr>
      <t>. Если  вы заказываете у нас впервые, пожалуйста, приложите к письма карточку контрагента (реквизиты)</t>
    </r>
  </si>
  <si>
    <r>
      <rPr>
        <b/>
        <sz val="12"/>
        <color indexed="8"/>
        <rFont val="Arial"/>
        <family val="2"/>
        <charset val="204"/>
      </rPr>
      <t xml:space="preserve">1. </t>
    </r>
    <r>
      <rPr>
        <sz val="12"/>
        <color indexed="8"/>
        <rFont val="Arial"/>
        <family val="2"/>
      </rPr>
      <t>Отметье необходмое количество товара в столбце</t>
    </r>
    <r>
      <rPr>
        <b/>
        <sz val="12"/>
        <color rgb="FFFF0000"/>
        <rFont val="Arial"/>
        <family val="2"/>
        <charset val="204"/>
      </rPr>
      <t xml:space="preserve"> ЗАКАЗ, уп</t>
    </r>
    <r>
      <rPr>
        <sz val="12"/>
        <color indexed="8"/>
        <rFont val="Arial"/>
        <family val="2"/>
      </rPr>
      <t xml:space="preserve"> </t>
    </r>
    <r>
      <rPr>
        <sz val="12"/>
        <color rgb="FFFF0000"/>
        <rFont val="Arial"/>
        <family val="2"/>
        <charset val="204"/>
      </rPr>
      <t>(выделено серым цветом)</t>
    </r>
  </si>
  <si>
    <t>+7-911-703-78-95</t>
  </si>
  <si>
    <t>Телефон:</t>
  </si>
  <si>
    <t>ОБРАТИТЕ ВНИМАНИЕ!!! Количество шт в 1 упаковке  указано в данном столбце</t>
  </si>
  <si>
    <t>www.vvasilkovo.ru</t>
  </si>
  <si>
    <r>
      <t xml:space="preserve">ПРАЙС-ЛИСТ </t>
    </r>
    <r>
      <rPr>
        <b/>
        <u/>
        <sz val="20"/>
        <color rgb="FF00B050"/>
        <rFont val="Arial Cyr"/>
        <charset val="204"/>
      </rPr>
      <t xml:space="preserve"> ВЕСНА 2024 г. </t>
    </r>
    <r>
      <rPr>
        <b/>
        <u/>
        <sz val="20"/>
        <rFont val="Arial Cyr"/>
        <charset val="204"/>
      </rPr>
      <t>на луковицы и корневища в упаковках</t>
    </r>
  </si>
  <si>
    <r>
      <rPr>
        <b/>
        <u/>
        <sz val="12"/>
        <rFont val="Arial"/>
        <family val="2"/>
        <charset val="204"/>
      </rPr>
      <t>Наш  адрес:</t>
    </r>
    <r>
      <rPr>
        <sz val="12"/>
        <rFont val="Arial"/>
        <family val="2"/>
        <charset val="204"/>
      </rPr>
      <t xml:space="preserve">
Ленинградская обл., Ломоносовский район, деревня Сашино, ул.Сиреневая дом 18</t>
    </r>
  </si>
  <si>
    <r>
      <rPr>
        <b/>
        <sz val="12"/>
        <color indexed="8"/>
        <rFont val="Arial"/>
        <family val="2"/>
        <charset val="204"/>
      </rPr>
      <t>3.</t>
    </r>
    <r>
      <rPr>
        <sz val="12"/>
        <color indexed="8"/>
        <rFont val="Arial"/>
        <family val="2"/>
      </rPr>
      <t xml:space="preserve"> Сохраните файл на своем компьютере и направьте  его нам на  E-mail</t>
    </r>
  </si>
  <si>
    <r>
      <rPr>
        <b/>
        <sz val="12"/>
        <color indexed="8"/>
        <rFont val="Arial"/>
        <family val="2"/>
        <charset val="204"/>
      </rPr>
      <t>4.</t>
    </r>
    <r>
      <rPr>
        <sz val="12"/>
        <color indexed="8"/>
        <rFont val="Arial"/>
        <family val="2"/>
      </rPr>
      <t xml:space="preserve"> В ближайшее время наш специалист свяжется с вами, подтвердит заказ и выставит счет</t>
    </r>
  </si>
  <si>
    <t>Скидка на оптовый заказ</t>
  </si>
  <si>
    <t>от 100 000 руб</t>
  </si>
  <si>
    <t>от 25 000 руб</t>
  </si>
  <si>
    <t xml:space="preserve">Purple Dream </t>
  </si>
  <si>
    <t>насыщенный розовый с бордо</t>
  </si>
  <si>
    <t>Георгина орхидная</t>
  </si>
  <si>
    <t>Утро</t>
  </si>
  <si>
    <t>розовый с желтым</t>
  </si>
  <si>
    <t>Бенгальский Огонь</t>
  </si>
  <si>
    <t>белый желтый розовый</t>
  </si>
  <si>
    <t>Блайтон Софтем Глиам</t>
  </si>
  <si>
    <t>желтый с красным</t>
  </si>
  <si>
    <t>Апвил</t>
  </si>
  <si>
    <t>Бисер</t>
  </si>
  <si>
    <t>Галери Санжер</t>
  </si>
  <si>
    <t>Гитс Этейшен</t>
  </si>
  <si>
    <t>Жан Мари</t>
  </si>
  <si>
    <t>Кельвин Фудлайт</t>
  </si>
  <si>
    <t>Тартан</t>
  </si>
  <si>
    <t>Хелен Ричмонд</t>
  </si>
  <si>
    <t>Шванд Хунд</t>
  </si>
  <si>
    <t>Алоха</t>
  </si>
  <si>
    <t>Американская Мечта</t>
  </si>
  <si>
    <t>Вайт Принцесс</t>
  </si>
  <si>
    <t>Жанна Д"Арк</t>
  </si>
  <si>
    <t>Инара</t>
  </si>
  <si>
    <t>Кумир</t>
  </si>
  <si>
    <t>Микс Пеперминт</t>
  </si>
  <si>
    <t>Пайкли Принцесс</t>
  </si>
  <si>
    <t>Самурай</t>
  </si>
  <si>
    <t>Галери Реноир</t>
  </si>
  <si>
    <t>Далия 70</t>
  </si>
  <si>
    <t>Мотто</t>
  </si>
  <si>
    <t>Увертюра</t>
  </si>
  <si>
    <t>Фестиваль</t>
  </si>
  <si>
    <t>Вишенька</t>
  </si>
  <si>
    <t>Курочка Ряба</t>
  </si>
  <si>
    <t>Иванетти</t>
  </si>
  <si>
    <t>Изящный</t>
  </si>
  <si>
    <t>Палех</t>
  </si>
  <si>
    <t>Рубиновая Вязь</t>
  </si>
  <si>
    <t>Свежесть</t>
  </si>
  <si>
    <t>Умиление</t>
  </si>
  <si>
    <t>синий с белым</t>
  </si>
  <si>
    <t>фиолетовый с белым, красный центр</t>
  </si>
  <si>
    <t xml:space="preserve">розовый </t>
  </si>
  <si>
    <t>темнокрасный</t>
  </si>
  <si>
    <t>гофрированный красный</t>
  </si>
  <si>
    <t>белый с пурпурным центром</t>
  </si>
  <si>
    <t>коралловый с кремовым центром</t>
  </si>
  <si>
    <t>кремовый с красным</t>
  </si>
  <si>
    <t>белый, гофрированный ,малиновый центр</t>
  </si>
  <si>
    <t>розовый с прожилками</t>
  </si>
  <si>
    <t>гофрированный,белый с лиловым пятном</t>
  </si>
  <si>
    <t>розовый с малиновой каймой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</si>
</sst>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"/>
    <numFmt numFmtId="166" formatCode="[&lt;=9999999]###\-####;\(###\)\ ###\-####"/>
  </numFmts>
  <fonts count="5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04"/>
    </font>
    <font>
      <b/>
      <sz val="12"/>
      <color rgb="FFFF0000"/>
      <name val="Arial Cyr"/>
      <charset val="204"/>
    </font>
    <font>
      <b/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u/>
      <sz val="12"/>
      <color theme="10"/>
      <name val="Calibri"/>
      <family val="2"/>
    </font>
    <font>
      <b/>
      <sz val="12"/>
      <color indexed="8"/>
      <name val="Calibri"/>
      <family val="2"/>
      <charset val="204"/>
    </font>
    <font>
      <b/>
      <u/>
      <sz val="12"/>
      <name val="Arial Cyr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Calibri"/>
      <family val="2"/>
    </font>
    <font>
      <b/>
      <u/>
      <sz val="20"/>
      <name val="Arial Cyr"/>
      <charset val="204"/>
    </font>
    <font>
      <b/>
      <u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Arial Cyr"/>
      <charset val="204"/>
    </font>
    <font>
      <b/>
      <sz val="10"/>
      <color rgb="FFFF0000"/>
      <name val="Arial Cyr"/>
      <charset val="204"/>
    </font>
    <font>
      <sz val="12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u/>
      <sz val="20"/>
      <color rgb="FF00B050"/>
      <name val="Arial Cyr"/>
      <charset val="204"/>
    </font>
    <font>
      <b/>
      <sz val="16"/>
      <color theme="1"/>
      <name val="Arial Cyr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6"/>
      <color rgb="FFFF0000"/>
      <name val="Arial Cyr"/>
      <charset val="204"/>
    </font>
    <font>
      <sz val="11"/>
      <color theme="1"/>
      <name val="Calibri"/>
      <family val="1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17"/>
      </patternFill>
    </fill>
    <fill>
      <patternFill patternType="solid">
        <fgColor theme="0" tint="-0.34998626667073579"/>
        <bgColor rgb="FF008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6" fillId="0" borderId="0"/>
  </cellStyleXfs>
  <cellXfs count="238">
    <xf numFmtId="0" fontId="0" fillId="0" borderId="0" xfId="0"/>
    <xf numFmtId="49" fontId="2" fillId="0" borderId="0" xfId="5" applyNumberFormat="1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2" fillId="0" borderId="0" xfId="5" applyFont="1" applyFill="1" applyAlignment="1">
      <alignment horizontal="left"/>
    </xf>
    <xf numFmtId="164" fontId="4" fillId="0" borderId="0" xfId="0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165" fontId="21" fillId="2" borderId="0" xfId="6" applyNumberFormat="1" applyFont="1" applyFill="1" applyBorder="1" applyAlignment="1"/>
    <xf numFmtId="49" fontId="11" fillId="0" borderId="0" xfId="5" applyNumberFormat="1" applyFont="1" applyFill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9" fontId="25" fillId="0" borderId="0" xfId="0" applyNumberFormat="1" applyFont="1"/>
    <xf numFmtId="0" fontId="25" fillId="0" borderId="0" xfId="0" applyFont="1"/>
    <xf numFmtId="0" fontId="28" fillId="0" borderId="0" xfId="0" applyFont="1" applyFill="1" applyAlignment="1">
      <alignment horizontal="center"/>
    </xf>
    <xf numFmtId="164" fontId="25" fillId="0" borderId="0" xfId="0" applyNumberFormat="1" applyFont="1" applyFill="1"/>
    <xf numFmtId="49" fontId="3" fillId="0" borderId="0" xfId="5" applyNumberFormat="1" applyFont="1" applyFill="1" applyAlignment="1">
      <alignment horizontal="left"/>
    </xf>
    <xf numFmtId="165" fontId="29" fillId="2" borderId="0" xfId="6" applyNumberFormat="1" applyFont="1" applyFill="1" applyBorder="1" applyAlignment="1"/>
    <xf numFmtId="0" fontId="25" fillId="0" borderId="0" xfId="0" applyFont="1" applyFill="1"/>
    <xf numFmtId="0" fontId="19" fillId="0" borderId="0" xfId="0" applyFont="1" applyFill="1" applyBorder="1" applyAlignment="1">
      <alignment horizontal="center"/>
    </xf>
    <xf numFmtId="0" fontId="31" fillId="0" borderId="0" xfId="0" applyFont="1" applyFill="1"/>
    <xf numFmtId="0" fontId="30" fillId="0" borderId="0" xfId="0" applyFont="1" applyFill="1" applyBorder="1" applyAlignment="1">
      <alignment horizontal="center"/>
    </xf>
    <xf numFmtId="0" fontId="25" fillId="0" borderId="0" xfId="0" applyFont="1" applyBorder="1"/>
    <xf numFmtId="0" fontId="1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5" fillId="0" borderId="0" xfId="0" applyNumberFormat="1" applyFont="1" applyFill="1"/>
    <xf numFmtId="0" fontId="2" fillId="0" borderId="0" xfId="5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0" xfId="4" applyFont="1" applyFill="1" applyAlignment="1">
      <alignment vertical="top" wrapText="1"/>
    </xf>
    <xf numFmtId="49" fontId="11" fillId="0" borderId="0" xfId="5" applyNumberFormat="1" applyFont="1" applyFill="1" applyAlignment="1">
      <alignment wrapText="1"/>
    </xf>
    <xf numFmtId="0" fontId="25" fillId="0" borderId="0" xfId="0" applyFont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22" fillId="0" borderId="2" xfId="0" applyFont="1" applyFill="1" applyBorder="1" applyAlignment="1">
      <alignment horizontal="center" vertical="center"/>
    </xf>
    <xf numFmtId="165" fontId="21" fillId="2" borderId="0" xfId="6" applyNumberFormat="1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6" xfId="5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 vertical="top"/>
    </xf>
    <xf numFmtId="49" fontId="2" fillId="3" borderId="16" xfId="1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4" xfId="5" applyFont="1" applyFill="1" applyBorder="1" applyAlignment="1">
      <alignment horizontal="left"/>
    </xf>
    <xf numFmtId="49" fontId="7" fillId="3" borderId="14" xfId="1" applyNumberFormat="1" applyFont="1" applyFill="1" applyBorder="1"/>
    <xf numFmtId="49" fontId="2" fillId="3" borderId="14" xfId="1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64" fontId="5" fillId="3" borderId="18" xfId="0" applyNumberFormat="1" applyFont="1" applyFill="1" applyBorder="1"/>
    <xf numFmtId="0" fontId="2" fillId="3" borderId="14" xfId="1" applyFont="1" applyFill="1" applyBorder="1" applyAlignment="1">
      <alignment horizontal="left"/>
    </xf>
    <xf numFmtId="0" fontId="2" fillId="3" borderId="14" xfId="0" applyFont="1" applyFill="1" applyBorder="1"/>
    <xf numFmtId="49" fontId="7" fillId="3" borderId="14" xfId="0" applyNumberFormat="1" applyFont="1" applyFill="1" applyBorder="1"/>
    <xf numFmtId="49" fontId="17" fillId="3" borderId="14" xfId="0" applyNumberFormat="1" applyFont="1" applyFill="1" applyBorder="1" applyAlignment="1"/>
    <xf numFmtId="49" fontId="15" fillId="3" borderId="14" xfId="0" applyNumberFormat="1" applyFont="1" applyFill="1" applyBorder="1" applyAlignment="1" applyProtection="1"/>
    <xf numFmtId="0" fontId="18" fillId="3" borderId="14" xfId="5" applyFont="1" applyFill="1" applyBorder="1" applyAlignment="1">
      <alignment horizontal="left"/>
    </xf>
    <xf numFmtId="0" fontId="18" fillId="3" borderId="14" xfId="1" applyFont="1" applyFill="1" applyBorder="1" applyAlignment="1">
      <alignment horizontal="left"/>
    </xf>
    <xf numFmtId="49" fontId="17" fillId="3" borderId="14" xfId="1" applyNumberFormat="1" applyFont="1" applyFill="1" applyBorder="1"/>
    <xf numFmtId="49" fontId="18" fillId="3" borderId="14" xfId="1" applyNumberFormat="1" applyFont="1" applyFill="1" applyBorder="1" applyAlignment="1">
      <alignment horizontal="center"/>
    </xf>
    <xf numFmtId="164" fontId="18" fillId="3" borderId="14" xfId="0" applyNumberFormat="1" applyFont="1" applyFill="1" applyBorder="1" applyAlignment="1">
      <alignment horizontal="center"/>
    </xf>
    <xf numFmtId="1" fontId="18" fillId="3" borderId="14" xfId="1" applyNumberFormat="1" applyFont="1" applyFill="1" applyBorder="1" applyAlignment="1">
      <alignment horizontal="center"/>
    </xf>
    <xf numFmtId="164" fontId="18" fillId="3" borderId="18" xfId="0" applyNumberFormat="1" applyFont="1" applyFill="1" applyBorder="1"/>
    <xf numFmtId="0" fontId="8" fillId="3" borderId="14" xfId="5" applyFont="1" applyFill="1" applyBorder="1"/>
    <xf numFmtId="164" fontId="2" fillId="3" borderId="14" xfId="5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1" xfId="5" applyFont="1" applyFill="1" applyBorder="1" applyAlignment="1">
      <alignment horizontal="left"/>
    </xf>
    <xf numFmtId="0" fontId="11" fillId="3" borderId="21" xfId="5" applyFont="1" applyFill="1" applyBorder="1" applyAlignment="1">
      <alignment horizontal="left"/>
    </xf>
    <xf numFmtId="0" fontId="7" fillId="3" borderId="21" xfId="5" applyFont="1" applyFill="1" applyBorder="1"/>
    <xf numFmtId="49" fontId="2" fillId="3" borderId="21" xfId="1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" fontId="2" fillId="3" borderId="21" xfId="1" applyNumberFormat="1" applyFont="1" applyFill="1" applyBorder="1" applyAlignment="1">
      <alignment horizontal="center"/>
    </xf>
    <xf numFmtId="164" fontId="5" fillId="3" borderId="22" xfId="0" applyNumberFormat="1" applyFont="1" applyFill="1" applyBorder="1"/>
    <xf numFmtId="0" fontId="2" fillId="3" borderId="14" xfId="0" applyFont="1" applyFill="1" applyBorder="1" applyAlignment="1">
      <alignment horizontal="left"/>
    </xf>
    <xf numFmtId="49" fontId="2" fillId="3" borderId="1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49" fontId="7" fillId="4" borderId="14" xfId="0" applyNumberFormat="1" applyFont="1" applyFill="1" applyBorder="1" applyAlignment="1">
      <alignment horizontal="left"/>
    </xf>
    <xf numFmtId="164" fontId="5" fillId="4" borderId="14" xfId="0" applyNumberFormat="1" applyFont="1" applyFill="1" applyBorder="1" applyAlignment="1">
      <alignment horizontal="center"/>
    </xf>
    <xf numFmtId="49" fontId="7" fillId="4" borderId="14" xfId="0" applyNumberFormat="1" applyFont="1" applyFill="1" applyBorder="1"/>
    <xf numFmtId="0" fontId="2" fillId="4" borderId="1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49" fontId="2" fillId="5" borderId="16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164" fontId="5" fillId="5" borderId="17" xfId="0" applyNumberFormat="1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49" fontId="2" fillId="5" borderId="14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4" fontId="5" fillId="5" borderId="18" xfId="0" applyNumberFormat="1" applyFont="1" applyFill="1" applyBorder="1"/>
    <xf numFmtId="49" fontId="7" fillId="5" borderId="14" xfId="0" applyNumberFormat="1" applyFont="1" applyFill="1" applyBorder="1" applyAlignment="1">
      <alignment horizontal="left"/>
    </xf>
    <xf numFmtId="164" fontId="5" fillId="5" borderId="14" xfId="0" applyNumberFormat="1" applyFont="1" applyFill="1" applyBorder="1" applyAlignment="1">
      <alignment horizontal="center"/>
    </xf>
    <xf numFmtId="49" fontId="7" fillId="5" borderId="14" xfId="0" applyNumberFormat="1" applyFont="1" applyFill="1" applyBorder="1"/>
    <xf numFmtId="0" fontId="2" fillId="5" borderId="14" xfId="0" applyFont="1" applyFill="1" applyBorder="1"/>
    <xf numFmtId="0" fontId="2" fillId="5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/>
    </xf>
    <xf numFmtId="49" fontId="7" fillId="5" borderId="19" xfId="0" applyNumberFormat="1" applyFont="1" applyFill="1" applyBorder="1"/>
    <xf numFmtId="49" fontId="2" fillId="5" borderId="19" xfId="0" applyNumberFormat="1" applyFont="1" applyFill="1" applyBorder="1" applyAlignment="1">
      <alignment horizontal="center"/>
    </xf>
    <xf numFmtId="164" fontId="5" fillId="5" borderId="19" xfId="0" applyNumberFormat="1" applyFont="1" applyFill="1" applyBorder="1" applyAlignment="1">
      <alignment horizontal="center"/>
    </xf>
    <xf numFmtId="3" fontId="2" fillId="5" borderId="19" xfId="0" applyNumberFormat="1" applyFont="1" applyFill="1" applyBorder="1" applyAlignment="1">
      <alignment horizontal="center"/>
    </xf>
    <xf numFmtId="164" fontId="5" fillId="5" borderId="20" xfId="0" applyNumberFormat="1" applyFont="1" applyFill="1" applyBorder="1"/>
    <xf numFmtId="0" fontId="2" fillId="6" borderId="15" xfId="0" applyNumberFormat="1" applyFont="1" applyFill="1" applyBorder="1" applyAlignment="1">
      <alignment horizontal="center"/>
    </xf>
    <xf numFmtId="0" fontId="2" fillId="6" borderId="15" xfId="0" applyNumberFormat="1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49" fontId="2" fillId="6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0" fontId="5" fillId="6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/>
    <xf numFmtId="0" fontId="2" fillId="6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49" fontId="2" fillId="6" borderId="14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164" fontId="5" fillId="6" borderId="14" xfId="0" applyNumberFormat="1" applyFont="1" applyFill="1" applyBorder="1"/>
    <xf numFmtId="164" fontId="2" fillId="6" borderId="14" xfId="0" applyNumberFormat="1" applyFont="1" applyFill="1" applyBorder="1" applyAlignment="1">
      <alignment horizontal="center"/>
    </xf>
    <xf numFmtId="0" fontId="2" fillId="6" borderId="14" xfId="0" applyFont="1" applyFill="1" applyBorder="1"/>
    <xf numFmtId="49" fontId="15" fillId="6" borderId="14" xfId="0" applyNumberFormat="1" applyFont="1" applyFill="1" applyBorder="1" applyAlignment="1" applyProtection="1"/>
    <xf numFmtId="49" fontId="7" fillId="6" borderId="14" xfId="0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left"/>
    </xf>
    <xf numFmtId="0" fontId="9" fillId="4" borderId="14" xfId="0" applyFont="1" applyFill="1" applyBorder="1" applyAlignment="1">
      <alignment horizontal="left"/>
    </xf>
    <xf numFmtId="49" fontId="5" fillId="4" borderId="14" xfId="0" applyNumberFormat="1" applyFont="1" applyFill="1" applyBorder="1" applyAlignment="1">
      <alignment horizontal="center"/>
    </xf>
    <xf numFmtId="164" fontId="5" fillId="4" borderId="14" xfId="0" applyNumberFormat="1" applyFont="1" applyFill="1" applyBorder="1"/>
    <xf numFmtId="49" fontId="2" fillId="4" borderId="14" xfId="1" applyNumberFormat="1" applyFont="1" applyFill="1" applyBorder="1" applyAlignment="1">
      <alignment horizontal="left"/>
    </xf>
    <xf numFmtId="0" fontId="7" fillId="4" borderId="14" xfId="1" applyNumberFormat="1" applyFont="1" applyFill="1" applyBorder="1" applyAlignment="1">
      <alignment horizontal="left"/>
    </xf>
    <xf numFmtId="49" fontId="2" fillId="4" borderId="14" xfId="1" applyNumberFormat="1" applyFont="1" applyFill="1" applyBorder="1" applyAlignment="1">
      <alignment horizontal="center"/>
    </xf>
    <xf numFmtId="164" fontId="2" fillId="4" borderId="14" xfId="1" applyNumberFormat="1" applyFont="1" applyFill="1" applyBorder="1" applyAlignment="1">
      <alignment horizontal="center"/>
    </xf>
    <xf numFmtId="0" fontId="2" fillId="4" borderId="14" xfId="1" applyNumberFormat="1" applyFont="1" applyFill="1" applyBorder="1" applyAlignment="1">
      <alignment horizontal="center"/>
    </xf>
    <xf numFmtId="0" fontId="7" fillId="4" borderId="14" xfId="1" applyNumberFormat="1" applyFont="1" applyFill="1" applyBorder="1" applyAlignment="1" applyProtection="1">
      <alignment horizontal="left"/>
    </xf>
    <xf numFmtId="3" fontId="2" fillId="4" borderId="14" xfId="0" applyNumberFormat="1" applyFont="1" applyFill="1" applyBorder="1" applyAlignment="1">
      <alignment readingOrder="1"/>
    </xf>
    <xf numFmtId="3" fontId="7" fillId="4" borderId="14" xfId="0" applyNumberFormat="1" applyFont="1" applyFill="1" applyBorder="1" applyAlignment="1">
      <alignment horizontal="left" readingOrder="1"/>
    </xf>
    <xf numFmtId="49" fontId="2" fillId="4" borderId="14" xfId="0" applyNumberFormat="1" applyFont="1" applyFill="1" applyBorder="1" applyAlignment="1">
      <alignment horizontal="left" readingOrder="1"/>
    </xf>
    <xf numFmtId="0" fontId="7" fillId="4" borderId="14" xfId="0" applyNumberFormat="1" applyFont="1" applyFill="1" applyBorder="1" applyAlignment="1">
      <alignment readingOrder="1"/>
    </xf>
    <xf numFmtId="164" fontId="5" fillId="4" borderId="14" xfId="6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 applyProtection="1">
      <alignment readingOrder="1"/>
    </xf>
    <xf numFmtId="3" fontId="15" fillId="4" borderId="14" xfId="0" applyNumberFormat="1" applyFont="1" applyFill="1" applyBorder="1" applyAlignment="1" applyProtection="1">
      <alignment horizontal="left"/>
    </xf>
    <xf numFmtId="49" fontId="2" fillId="4" borderId="14" xfId="0" applyNumberFormat="1" applyFont="1" applyFill="1" applyBorder="1" applyAlignment="1">
      <alignment horizontal="left"/>
    </xf>
    <xf numFmtId="0" fontId="7" fillId="4" borderId="14" xfId="0" applyFont="1" applyFill="1" applyBorder="1"/>
    <xf numFmtId="3" fontId="15" fillId="4" borderId="14" xfId="0" applyNumberFormat="1" applyFont="1" applyFill="1" applyBorder="1" applyAlignment="1">
      <alignment horizontal="left"/>
    </xf>
    <xf numFmtId="3" fontId="16" fillId="4" borderId="14" xfId="0" applyNumberFormat="1" applyFont="1" applyFill="1" applyBorder="1"/>
    <xf numFmtId="49" fontId="7" fillId="4" borderId="14" xfId="1" applyNumberFormat="1" applyFont="1" applyFill="1" applyBorder="1" applyAlignment="1">
      <alignment horizontal="left"/>
    </xf>
    <xf numFmtId="0" fontId="16" fillId="4" borderId="14" xfId="0" applyFont="1" applyFill="1" applyBorder="1"/>
    <xf numFmtId="49" fontId="2" fillId="4" borderId="14" xfId="0" applyNumberFormat="1" applyFont="1" applyFill="1" applyBorder="1"/>
    <xf numFmtId="49" fontId="15" fillId="4" borderId="14" xfId="0" applyNumberFormat="1" applyFont="1" applyFill="1" applyBorder="1" applyAlignment="1" applyProtection="1"/>
    <xf numFmtId="0" fontId="2" fillId="4" borderId="14" xfId="0" applyNumberFormat="1" applyFont="1" applyFill="1" applyBorder="1" applyAlignment="1">
      <alignment horizontal="left" readingOrder="1"/>
    </xf>
    <xf numFmtId="49" fontId="5" fillId="6" borderId="14" xfId="0" applyNumberFormat="1" applyFont="1" applyFill="1" applyBorder="1" applyAlignment="1">
      <alignment horizontal="center"/>
    </xf>
    <xf numFmtId="49" fontId="2" fillId="6" borderId="14" xfId="0" applyNumberFormat="1" applyFont="1" applyFill="1" applyBorder="1"/>
    <xf numFmtId="49" fontId="2" fillId="6" borderId="14" xfId="0" applyNumberFormat="1" applyFont="1" applyFill="1" applyBorder="1" applyAlignment="1">
      <alignment horizontal="left"/>
    </xf>
    <xf numFmtId="49" fontId="16" fillId="6" borderId="14" xfId="0" applyNumberFormat="1" applyFont="1" applyFill="1" applyBorder="1" applyAlignment="1"/>
    <xf numFmtId="164" fontId="16" fillId="6" borderId="14" xfId="0" applyNumberFormat="1" applyFont="1" applyFill="1" applyBorder="1" applyAlignment="1">
      <alignment horizontal="center" vertical="center" wrapText="1"/>
    </xf>
    <xf numFmtId="49" fontId="2" fillId="6" borderId="14" xfId="1" applyNumberFormat="1" applyFont="1" applyFill="1" applyBorder="1" applyAlignment="1">
      <alignment horizontal="center"/>
    </xf>
    <xf numFmtId="164" fontId="16" fillId="6" borderId="14" xfId="0" applyNumberFormat="1" applyFont="1" applyFill="1" applyBorder="1" applyAlignment="1">
      <alignment horizontal="center" wrapText="1"/>
    </xf>
    <xf numFmtId="0" fontId="16" fillId="6" borderId="14" xfId="0" applyFont="1" applyFill="1" applyBorder="1" applyAlignment="1"/>
    <xf numFmtId="49" fontId="30" fillId="3" borderId="14" xfId="0" applyNumberFormat="1" applyFont="1" applyFill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20" fillId="3" borderId="14" xfId="0" applyNumberFormat="1" applyFont="1" applyFill="1" applyBorder="1" applyAlignment="1">
      <alignment horizontal="left"/>
    </xf>
    <xf numFmtId="164" fontId="2" fillId="3" borderId="14" xfId="1" applyNumberFormat="1" applyFont="1" applyFill="1" applyBorder="1" applyAlignment="1">
      <alignment horizontal="center"/>
    </xf>
    <xf numFmtId="164" fontId="5" fillId="3" borderId="14" xfId="0" applyNumberFormat="1" applyFont="1" applyFill="1" applyBorder="1"/>
    <xf numFmtId="49" fontId="11" fillId="3" borderId="14" xfId="0" applyNumberFormat="1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5" fontId="37" fillId="2" borderId="0" xfId="6" applyNumberFormat="1" applyFont="1" applyFill="1" applyBorder="1" applyAlignment="1">
      <alignment horizontal="right"/>
    </xf>
    <xf numFmtId="2" fontId="5" fillId="6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166" fontId="25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vertical="top"/>
    </xf>
    <xf numFmtId="165" fontId="42" fillId="2" borderId="0" xfId="6" applyNumberFormat="1" applyFont="1" applyFill="1" applyBorder="1" applyAlignment="1"/>
    <xf numFmtId="9" fontId="43" fillId="0" borderId="0" xfId="0" applyNumberFormat="1" applyFont="1" applyFill="1" applyAlignment="1">
      <alignment horizontal="right"/>
    </xf>
    <xf numFmtId="9" fontId="43" fillId="0" borderId="0" xfId="0" applyNumberFormat="1" applyFont="1" applyAlignment="1">
      <alignment horizontal="right"/>
    </xf>
    <xf numFmtId="164" fontId="47" fillId="0" borderId="0" xfId="0" applyNumberFormat="1" applyFont="1" applyFill="1"/>
    <xf numFmtId="0" fontId="47" fillId="0" borderId="23" xfId="0" applyFont="1" applyBorder="1" applyAlignment="1">
      <alignment horizontal="left" vertical="top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166" fontId="47" fillId="0" borderId="23" xfId="0" applyNumberFormat="1" applyFont="1" applyFill="1" applyBorder="1" applyAlignment="1">
      <alignment horizontal="left"/>
    </xf>
    <xf numFmtId="49" fontId="11" fillId="0" borderId="0" xfId="5" applyNumberFormat="1" applyFont="1" applyFill="1" applyAlignment="1">
      <alignment horizontal="right"/>
    </xf>
    <xf numFmtId="49" fontId="11" fillId="0" borderId="0" xfId="5" applyNumberFormat="1" applyFont="1" applyFill="1" applyAlignment="1">
      <alignment horizontal="right" vertical="center"/>
    </xf>
    <xf numFmtId="0" fontId="2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45" fillId="0" borderId="0" xfId="0" applyFont="1" applyFill="1" applyAlignment="1">
      <alignment vertical="top"/>
    </xf>
    <xf numFmtId="0" fontId="46" fillId="0" borderId="0" xfId="0" applyFont="1" applyBorder="1" applyAlignment="1">
      <alignment vertical="top"/>
    </xf>
    <xf numFmtId="49" fontId="34" fillId="0" borderId="0" xfId="5" applyNumberFormat="1" applyFont="1" applyFill="1" applyAlignment="1">
      <alignment horizontal="right" wrapText="1"/>
    </xf>
    <xf numFmtId="49" fontId="48" fillId="0" borderId="0" xfId="4" applyNumberFormat="1" applyFont="1" applyFill="1" applyAlignment="1">
      <alignment horizontal="right" vertical="center"/>
    </xf>
    <xf numFmtId="165" fontId="49" fillId="2" borderId="0" xfId="6" applyNumberFormat="1" applyFont="1" applyFill="1" applyBorder="1" applyAlignment="1">
      <alignment horizontal="left"/>
    </xf>
    <xf numFmtId="0" fontId="4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165" fontId="24" fillId="2" borderId="0" xfId="6" applyNumberFormat="1" applyFont="1" applyFill="1" applyBorder="1" applyAlignment="1">
      <alignment horizontal="center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49" fontId="11" fillId="0" borderId="0" xfId="5" applyNumberFormat="1" applyFont="1" applyFill="1" applyAlignment="1">
      <alignment horizontal="right" vertical="top" wrapText="1"/>
    </xf>
    <xf numFmtId="49" fontId="23" fillId="0" borderId="0" xfId="5" applyNumberFormat="1" applyFont="1" applyFill="1" applyBorder="1" applyAlignment="1">
      <alignment horizontal="center"/>
    </xf>
    <xf numFmtId="165" fontId="38" fillId="2" borderId="0" xfId="6" applyNumberFormat="1" applyFont="1" applyFill="1" applyBorder="1" applyAlignment="1">
      <alignment horizontal="left" vertical="center" wrapText="1"/>
    </xf>
    <xf numFmtId="165" fontId="33" fillId="2" borderId="0" xfId="6" applyNumberFormat="1" applyFont="1" applyFill="1" applyBorder="1" applyAlignment="1">
      <alignment horizontal="center"/>
    </xf>
    <xf numFmtId="0" fontId="50" fillId="0" borderId="0" xfId="0" applyFont="1" applyAlignment="1" applyProtection="1">
      <alignment horizontal="left" vertical="top" wrapText="1"/>
    </xf>
    <xf numFmtId="0" fontId="14" fillId="0" borderId="0" xfId="0" applyFont="1" applyFill="1" applyBorder="1" applyAlignment="1">
      <alignment horizontal="left"/>
    </xf>
  </cellXfs>
  <cellStyles count="7">
    <cellStyle name="Standaard 2" xfId="1"/>
    <cellStyle name="Standaard 3" xfId="2"/>
    <cellStyle name="Standaard 5" xfId="3"/>
    <cellStyle name="Гиперссылка" xfId="4" builtinId="8"/>
    <cellStyle name="Обычный" xfId="0" builtinId="0"/>
    <cellStyle name="Обычный_3D5F4C6C" xfId="5"/>
    <cellStyle name="Обычный_Лист1" xfId="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90207</xdr:colOff>
      <xdr:row>12</xdr:row>
      <xdr:rowOff>22413</xdr:rowOff>
    </xdr:from>
    <xdr:to>
      <xdr:col>8</xdr:col>
      <xdr:colOff>890307</xdr:colOff>
      <xdr:row>13</xdr:row>
      <xdr:rowOff>142315</xdr:rowOff>
    </xdr:to>
    <xdr:sp macro="" textlink="">
      <xdr:nvSpPr>
        <xdr:cNvPr id="2" name="Стрелка вниз 1"/>
        <xdr:cNvSpPr/>
      </xdr:nvSpPr>
      <xdr:spPr bwMode="auto">
        <a:xfrm>
          <a:off x="13615707" y="3361766"/>
          <a:ext cx="800100" cy="321608"/>
        </a:xfrm>
        <a:prstGeom prst="downArrow">
          <a:avLst/>
        </a:prstGeom>
        <a:solidFill>
          <a:srgbClr val="C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336178</xdr:colOff>
      <xdr:row>0</xdr:row>
      <xdr:rowOff>0</xdr:rowOff>
    </xdr:from>
    <xdr:to>
      <xdr:col>3</xdr:col>
      <xdr:colOff>750795</xdr:colOff>
      <xdr:row>3</xdr:row>
      <xdr:rowOff>11206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8" y="0"/>
          <a:ext cx="4157382" cy="98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2185148</xdr:colOff>
      <xdr:row>0</xdr:row>
      <xdr:rowOff>123265</xdr:rowOff>
    </xdr:from>
    <xdr:to>
      <xdr:col>5</xdr:col>
      <xdr:colOff>2846295</xdr:colOff>
      <xdr:row>2</xdr:row>
      <xdr:rowOff>11206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736" y="123265"/>
          <a:ext cx="661147" cy="661147"/>
        </a:xfrm>
        <a:prstGeom prst="rect">
          <a:avLst/>
        </a:prstGeom>
      </xdr:spPr>
    </xdr:pic>
    <xdr:clientData/>
  </xdr:twoCellAnchor>
  <xdr:twoCellAnchor editAs="oneCell">
    <xdr:from>
      <xdr:col>5</xdr:col>
      <xdr:colOff>2185148</xdr:colOff>
      <xdr:row>0</xdr:row>
      <xdr:rowOff>94690</xdr:rowOff>
    </xdr:from>
    <xdr:to>
      <xdr:col>5</xdr:col>
      <xdr:colOff>2846295</xdr:colOff>
      <xdr:row>1</xdr:row>
      <xdr:rowOff>182656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7573" y="94690"/>
          <a:ext cx="661147" cy="659466"/>
        </a:xfrm>
        <a:prstGeom prst="rect">
          <a:avLst/>
        </a:prstGeom>
      </xdr:spPr>
    </xdr:pic>
    <xdr:clientData/>
  </xdr:twoCellAnchor>
  <xdr:twoCellAnchor editAs="oneCell">
    <xdr:from>
      <xdr:col>5</xdr:col>
      <xdr:colOff>2175623</xdr:colOff>
      <xdr:row>0</xdr:row>
      <xdr:rowOff>47065</xdr:rowOff>
    </xdr:from>
    <xdr:to>
      <xdr:col>5</xdr:col>
      <xdr:colOff>2836770</xdr:colOff>
      <xdr:row>1</xdr:row>
      <xdr:rowOff>135031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8048" y="47065"/>
          <a:ext cx="661147" cy="65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vasilkovo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ole_sad@mail.ru" TargetMode="External"/><Relationship Id="rId1" Type="http://schemas.openxmlformats.org/officeDocument/2006/relationships/hyperlink" Target="mailto:pole_sad@mail.r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6"/>
  <sheetViews>
    <sheetView showGridLines="0" tabSelected="1" zoomScale="70" zoomScaleNormal="70" workbookViewId="0">
      <pane ySplit="3" topLeftCell="A12" activePane="bottomLeft" state="frozen"/>
      <selection activeCell="B1" sqref="B1"/>
      <selection pane="bottomLeft" activeCell="E372" sqref="E372"/>
    </sheetView>
  </sheetViews>
  <sheetFormatPr defaultColWidth="12.85546875" defaultRowHeight="15.75" x14ac:dyDescent="0.25"/>
  <cols>
    <col min="1" max="1" width="6.140625" style="12" customWidth="1"/>
    <col min="2" max="2" width="19" style="12" customWidth="1"/>
    <col min="3" max="3" width="30.85546875" style="12" customWidth="1"/>
    <col min="4" max="4" width="49.7109375" style="13" customWidth="1"/>
    <col min="5" max="5" width="38.28515625" style="27" customWidth="1"/>
    <col min="6" max="6" width="55.28515625" style="15" customWidth="1"/>
    <col min="7" max="7" width="14.140625" style="14" customWidth="1"/>
    <col min="8" max="8" width="14.7109375" style="15" customWidth="1"/>
    <col min="9" max="9" width="14.5703125" style="12" customWidth="1"/>
    <col min="10" max="10" width="18.28515625" style="16" customWidth="1"/>
    <col min="11" max="11" width="26.5703125" style="17" customWidth="1"/>
    <col min="12" max="12" width="35.140625" style="15" customWidth="1"/>
    <col min="13" max="16384" width="12.85546875" style="15"/>
  </cols>
  <sheetData>
    <row r="1" spans="1:14" ht="45" customHeight="1" x14ac:dyDescent="0.25">
      <c r="G1" s="223" t="s">
        <v>768</v>
      </c>
      <c r="H1" s="223"/>
      <c r="I1" s="223"/>
    </row>
    <row r="2" spans="1:14" ht="15.75" customHeight="1" x14ac:dyDescent="0.3">
      <c r="G2" s="196" t="s">
        <v>770</v>
      </c>
      <c r="H2" s="205">
        <v>0.03</v>
      </c>
    </row>
    <row r="3" spans="1:14" ht="15.75" customHeight="1" x14ac:dyDescent="0.3">
      <c r="G3" s="196" t="s">
        <v>769</v>
      </c>
      <c r="H3" s="206">
        <v>0.05</v>
      </c>
    </row>
    <row r="4" spans="1:14" ht="28.5" customHeight="1" x14ac:dyDescent="0.25">
      <c r="A4" s="9" t="s">
        <v>667</v>
      </c>
      <c r="B4" s="232" t="s">
        <v>765</v>
      </c>
      <c r="C4" s="232"/>
      <c r="D4" s="34"/>
      <c r="E4" s="203" t="s">
        <v>741</v>
      </c>
      <c r="F4" s="216"/>
      <c r="G4" s="217"/>
      <c r="H4" s="218" t="s">
        <v>739</v>
      </c>
      <c r="I4" s="219"/>
      <c r="J4" s="207"/>
      <c r="K4" s="15"/>
    </row>
    <row r="5" spans="1:14" ht="32.25" customHeight="1" x14ac:dyDescent="0.25">
      <c r="A5" s="9"/>
      <c r="B5" s="232"/>
      <c r="C5" s="232"/>
      <c r="E5" s="224" t="s">
        <v>759</v>
      </c>
      <c r="F5" s="224"/>
      <c r="G5" s="10"/>
      <c r="H5" s="226" t="s">
        <v>757</v>
      </c>
      <c r="I5" s="227"/>
      <c r="J5" s="208"/>
      <c r="K5" s="199"/>
      <c r="M5" s="24"/>
    </row>
    <row r="6" spans="1:14" ht="24" customHeight="1" x14ac:dyDescent="0.25">
      <c r="A6" s="9"/>
      <c r="B6" s="214" t="s">
        <v>761</v>
      </c>
      <c r="C6" s="220" t="s">
        <v>760</v>
      </c>
      <c r="E6" s="224" t="s">
        <v>744</v>
      </c>
      <c r="F6" s="224"/>
      <c r="G6" s="10"/>
      <c r="H6" s="228" t="s">
        <v>668</v>
      </c>
      <c r="I6" s="229"/>
      <c r="J6" s="211"/>
      <c r="K6" s="200"/>
      <c r="M6" s="24"/>
    </row>
    <row r="7" spans="1:14" ht="21.75" customHeight="1" x14ac:dyDescent="0.25">
      <c r="A7" s="9"/>
      <c r="B7" s="215" t="s">
        <v>729</v>
      </c>
      <c r="C7" s="221" t="s">
        <v>763</v>
      </c>
      <c r="E7" s="224" t="s">
        <v>766</v>
      </c>
      <c r="F7" s="224"/>
      <c r="G7" s="10"/>
      <c r="H7" s="230"/>
      <c r="I7" s="231"/>
      <c r="J7" s="212"/>
      <c r="K7" s="201"/>
      <c r="M7" s="24"/>
    </row>
    <row r="8" spans="1:14" ht="18" customHeight="1" x14ac:dyDescent="0.25">
      <c r="B8" s="215" t="s">
        <v>728</v>
      </c>
      <c r="C8" s="221" t="s">
        <v>730</v>
      </c>
      <c r="D8" s="15"/>
      <c r="E8" s="33" t="s">
        <v>730</v>
      </c>
      <c r="F8" s="36"/>
      <c r="H8" s="209" t="s">
        <v>669</v>
      </c>
      <c r="I8" s="210"/>
      <c r="J8" s="213"/>
      <c r="K8" s="202"/>
      <c r="M8" s="24"/>
    </row>
    <row r="9" spans="1:14" ht="31.5" customHeight="1" x14ac:dyDescent="0.25">
      <c r="A9" s="15"/>
      <c r="B9" s="15"/>
      <c r="C9" s="15"/>
      <c r="D9" s="15"/>
      <c r="E9" s="224" t="s">
        <v>767</v>
      </c>
      <c r="F9" s="224"/>
      <c r="H9" s="228" t="s">
        <v>743</v>
      </c>
      <c r="I9" s="229"/>
      <c r="J9" s="211"/>
      <c r="K9" s="200"/>
      <c r="M9" s="24"/>
    </row>
    <row r="10" spans="1:14" ht="15.75" customHeight="1" x14ac:dyDescent="0.25">
      <c r="A10" s="15"/>
      <c r="B10" s="15"/>
      <c r="C10" s="15"/>
      <c r="D10" s="15"/>
      <c r="E10" s="224" t="s">
        <v>758</v>
      </c>
      <c r="F10" s="224"/>
      <c r="H10" s="230"/>
      <c r="I10" s="231"/>
      <c r="J10" s="212"/>
      <c r="K10" s="201"/>
      <c r="M10" s="24"/>
      <c r="N10" s="2"/>
    </row>
    <row r="11" spans="1:14" ht="33" customHeight="1" x14ac:dyDescent="0.25">
      <c r="A11" s="1"/>
      <c r="B11" s="1"/>
      <c r="C11" s="1"/>
      <c r="D11" s="9"/>
      <c r="E11" s="224"/>
      <c r="F11" s="224"/>
      <c r="I11" s="35"/>
      <c r="J11" s="197"/>
      <c r="K11" s="198"/>
      <c r="L11" s="198"/>
      <c r="N11" s="31"/>
    </row>
    <row r="12" spans="1:14" ht="51.75" customHeight="1" x14ac:dyDescent="0.4">
      <c r="A12" s="18"/>
      <c r="B12" s="18"/>
      <c r="C12" s="235" t="s">
        <v>764</v>
      </c>
      <c r="D12" s="235"/>
      <c r="E12" s="235"/>
      <c r="F12" s="235"/>
      <c r="G12" s="19"/>
      <c r="I12" s="234" t="s">
        <v>762</v>
      </c>
      <c r="J12" s="234"/>
      <c r="K12" s="38"/>
      <c r="L12" s="19"/>
    </row>
    <row r="13" spans="1:14" ht="18" x14ac:dyDescent="0.25">
      <c r="A13" s="18"/>
      <c r="B13" s="18"/>
      <c r="C13" s="225" t="s">
        <v>738</v>
      </c>
      <c r="D13" s="225"/>
      <c r="E13" s="225"/>
      <c r="F13" s="225"/>
      <c r="G13" s="19"/>
      <c r="H13" s="19"/>
      <c r="I13" s="24"/>
      <c r="J13" s="19"/>
      <c r="K13" s="194" t="s">
        <v>755</v>
      </c>
      <c r="L13" s="194" t="str">
        <f>IF(K14&lt;25000,"","С УЧЕТОМ СКИДКИ, руб:")</f>
        <v/>
      </c>
    </row>
    <row r="14" spans="1:14" ht="23.25" customHeight="1" thickBot="1" x14ac:dyDescent="0.35">
      <c r="A14" s="18"/>
      <c r="B14" s="18"/>
      <c r="C14" s="233" t="s">
        <v>736</v>
      </c>
      <c r="D14" s="233"/>
      <c r="E14" s="233"/>
      <c r="F14" s="233"/>
      <c r="G14" s="8"/>
      <c r="H14" s="8"/>
      <c r="I14" s="35"/>
      <c r="K14" s="204">
        <f>SUM(K16:K414)</f>
        <v>0</v>
      </c>
      <c r="L14" s="222" t="str">
        <f>IF(K14&lt;25000,"",IF(AND(K14&gt;=25000,K14&lt;100000),K14*0.97,K14*0.95))</f>
        <v/>
      </c>
      <c r="M14" s="2"/>
      <c r="N14" s="8"/>
    </row>
    <row r="15" spans="1:14" s="32" customFormat="1" ht="42.75" customHeight="1" thickBot="1" x14ac:dyDescent="0.3">
      <c r="A15" s="49" t="s">
        <v>740</v>
      </c>
      <c r="B15" s="37" t="s">
        <v>745</v>
      </c>
      <c r="C15" s="39" t="s">
        <v>748</v>
      </c>
      <c r="D15" s="40" t="s">
        <v>0</v>
      </c>
      <c r="E15" s="41" t="s">
        <v>732</v>
      </c>
      <c r="F15" s="42" t="s">
        <v>1</v>
      </c>
      <c r="G15" s="43" t="s">
        <v>2</v>
      </c>
      <c r="H15" s="44" t="s">
        <v>742</v>
      </c>
      <c r="I15" s="45" t="s">
        <v>733</v>
      </c>
      <c r="J15" s="184" t="s">
        <v>735</v>
      </c>
      <c r="K15" s="46" t="s">
        <v>734</v>
      </c>
      <c r="L15" s="15"/>
      <c r="M15" s="31"/>
    </row>
    <row r="16" spans="1:14" x14ac:dyDescent="0.25">
      <c r="A16" s="50">
        <v>1</v>
      </c>
      <c r="B16" s="50" t="s">
        <v>746</v>
      </c>
      <c r="C16" s="50" t="s">
        <v>731</v>
      </c>
      <c r="D16" s="51" t="s">
        <v>3</v>
      </c>
      <c r="E16" s="52" t="s">
        <v>381</v>
      </c>
      <c r="F16" s="53" t="s">
        <v>382</v>
      </c>
      <c r="G16" s="54" t="s">
        <v>6</v>
      </c>
      <c r="H16" s="55">
        <v>42</v>
      </c>
      <c r="I16" s="56">
        <v>10</v>
      </c>
      <c r="J16" s="185"/>
      <c r="K16" s="57">
        <f t="shared" ref="K16:K51" si="0">J16*I16*H16</f>
        <v>0</v>
      </c>
      <c r="L16" s="7"/>
    </row>
    <row r="17" spans="1:12" x14ac:dyDescent="0.25">
      <c r="A17" s="58">
        <v>2</v>
      </c>
      <c r="B17" s="58" t="s">
        <v>746</v>
      </c>
      <c r="C17" s="58" t="s">
        <v>731</v>
      </c>
      <c r="D17" s="59" t="s">
        <v>3</v>
      </c>
      <c r="E17" s="59" t="s">
        <v>7</v>
      </c>
      <c r="F17" s="60" t="s">
        <v>8</v>
      </c>
      <c r="G17" s="61" t="s">
        <v>6</v>
      </c>
      <c r="H17" s="62">
        <v>37</v>
      </c>
      <c r="I17" s="63">
        <v>10</v>
      </c>
      <c r="J17" s="186"/>
      <c r="K17" s="64">
        <f t="shared" si="0"/>
        <v>0</v>
      </c>
      <c r="L17" s="7"/>
    </row>
    <row r="18" spans="1:12" x14ac:dyDescent="0.25">
      <c r="A18" s="58">
        <v>3</v>
      </c>
      <c r="B18" s="58" t="s">
        <v>746</v>
      </c>
      <c r="C18" s="58" t="s">
        <v>731</v>
      </c>
      <c r="D18" s="59" t="s">
        <v>3</v>
      </c>
      <c r="E18" s="65" t="s">
        <v>11</v>
      </c>
      <c r="F18" s="60" t="s">
        <v>12</v>
      </c>
      <c r="G18" s="61" t="s">
        <v>6</v>
      </c>
      <c r="H18" s="62">
        <v>37</v>
      </c>
      <c r="I18" s="63">
        <v>10</v>
      </c>
      <c r="J18" s="186"/>
      <c r="K18" s="64">
        <f t="shared" si="0"/>
        <v>0</v>
      </c>
      <c r="L18" s="7"/>
    </row>
    <row r="19" spans="1:12" x14ac:dyDescent="0.25">
      <c r="A19" s="58">
        <v>4</v>
      </c>
      <c r="B19" s="58" t="s">
        <v>746</v>
      </c>
      <c r="C19" s="58" t="s">
        <v>731</v>
      </c>
      <c r="D19" s="59" t="s">
        <v>3</v>
      </c>
      <c r="E19" s="65" t="s">
        <v>15</v>
      </c>
      <c r="F19" s="60" t="s">
        <v>5</v>
      </c>
      <c r="G19" s="61" t="s">
        <v>6</v>
      </c>
      <c r="H19" s="62">
        <v>40</v>
      </c>
      <c r="I19" s="63">
        <v>10</v>
      </c>
      <c r="J19" s="186"/>
      <c r="K19" s="64">
        <f t="shared" si="0"/>
        <v>0</v>
      </c>
      <c r="L19" s="7"/>
    </row>
    <row r="20" spans="1:12" x14ac:dyDescent="0.25">
      <c r="A20" s="58">
        <v>5</v>
      </c>
      <c r="B20" s="58" t="s">
        <v>746</v>
      </c>
      <c r="C20" s="58" t="s">
        <v>731</v>
      </c>
      <c r="D20" s="59" t="s">
        <v>3</v>
      </c>
      <c r="E20" s="65" t="s">
        <v>16</v>
      </c>
      <c r="F20" s="60" t="s">
        <v>12</v>
      </c>
      <c r="G20" s="61" t="s">
        <v>6</v>
      </c>
      <c r="H20" s="62">
        <v>37</v>
      </c>
      <c r="I20" s="63">
        <v>10</v>
      </c>
      <c r="J20" s="186"/>
      <c r="K20" s="64">
        <f t="shared" si="0"/>
        <v>0</v>
      </c>
      <c r="L20" s="7"/>
    </row>
    <row r="21" spans="1:12" x14ac:dyDescent="0.25">
      <c r="A21" s="58">
        <v>6</v>
      </c>
      <c r="B21" s="58" t="s">
        <v>746</v>
      </c>
      <c r="C21" s="58" t="s">
        <v>731</v>
      </c>
      <c r="D21" s="59" t="s">
        <v>3</v>
      </c>
      <c r="E21" s="66" t="s">
        <v>428</v>
      </c>
      <c r="F21" s="67" t="s">
        <v>40</v>
      </c>
      <c r="G21" s="61" t="s">
        <v>6</v>
      </c>
      <c r="H21" s="62">
        <v>37</v>
      </c>
      <c r="I21" s="63">
        <v>10</v>
      </c>
      <c r="J21" s="186"/>
      <c r="K21" s="64">
        <f t="shared" si="0"/>
        <v>0</v>
      </c>
      <c r="L21" s="7"/>
    </row>
    <row r="22" spans="1:12" x14ac:dyDescent="0.25">
      <c r="A22" s="58">
        <v>7</v>
      </c>
      <c r="B22" s="58" t="s">
        <v>746</v>
      </c>
      <c r="C22" s="58" t="s">
        <v>731</v>
      </c>
      <c r="D22" s="59" t="s">
        <v>3</v>
      </c>
      <c r="E22" s="66" t="s">
        <v>429</v>
      </c>
      <c r="F22" s="67" t="s">
        <v>5</v>
      </c>
      <c r="G22" s="61" t="s">
        <v>6</v>
      </c>
      <c r="H22" s="62">
        <v>37</v>
      </c>
      <c r="I22" s="63">
        <v>10</v>
      </c>
      <c r="J22" s="187"/>
      <c r="K22" s="64">
        <f t="shared" si="0"/>
        <v>0</v>
      </c>
      <c r="L22" s="7"/>
    </row>
    <row r="23" spans="1:12" x14ac:dyDescent="0.25">
      <c r="A23" s="58">
        <v>8</v>
      </c>
      <c r="B23" s="58" t="s">
        <v>746</v>
      </c>
      <c r="C23" s="58" t="s">
        <v>731</v>
      </c>
      <c r="D23" s="59" t="s">
        <v>3</v>
      </c>
      <c r="E23" s="65" t="s">
        <v>383</v>
      </c>
      <c r="F23" s="60" t="s">
        <v>19</v>
      </c>
      <c r="G23" s="61" t="s">
        <v>6</v>
      </c>
      <c r="H23" s="62">
        <v>37</v>
      </c>
      <c r="I23" s="63">
        <v>10</v>
      </c>
      <c r="J23" s="186"/>
      <c r="K23" s="64">
        <f t="shared" si="0"/>
        <v>0</v>
      </c>
      <c r="L23" s="7"/>
    </row>
    <row r="24" spans="1:12" x14ac:dyDescent="0.25">
      <c r="A24" s="58">
        <v>9</v>
      </c>
      <c r="B24" s="58" t="s">
        <v>746</v>
      </c>
      <c r="C24" s="58" t="s">
        <v>731</v>
      </c>
      <c r="D24" s="59" t="s">
        <v>3</v>
      </c>
      <c r="E24" s="65" t="s">
        <v>384</v>
      </c>
      <c r="F24" s="60" t="s">
        <v>19</v>
      </c>
      <c r="G24" s="61" t="s">
        <v>6</v>
      </c>
      <c r="H24" s="62">
        <v>37</v>
      </c>
      <c r="I24" s="63">
        <v>10</v>
      </c>
      <c r="J24" s="187"/>
      <c r="K24" s="64">
        <f t="shared" si="0"/>
        <v>0</v>
      </c>
      <c r="L24" s="7"/>
    </row>
    <row r="25" spans="1:12" s="20" customFormat="1" x14ac:dyDescent="0.25">
      <c r="A25" s="58">
        <v>10</v>
      </c>
      <c r="B25" s="58" t="s">
        <v>746</v>
      </c>
      <c r="C25" s="58" t="s">
        <v>731</v>
      </c>
      <c r="D25" s="59" t="s">
        <v>3</v>
      </c>
      <c r="E25" s="65" t="s">
        <v>643</v>
      </c>
      <c r="F25" s="60" t="s">
        <v>12</v>
      </c>
      <c r="G25" s="61" t="s">
        <v>6</v>
      </c>
      <c r="H25" s="62">
        <v>37</v>
      </c>
      <c r="I25" s="63">
        <v>10</v>
      </c>
      <c r="J25" s="188"/>
      <c r="K25" s="64">
        <f t="shared" si="0"/>
        <v>0</v>
      </c>
      <c r="L25" s="7"/>
    </row>
    <row r="26" spans="1:12" s="20" customFormat="1" x14ac:dyDescent="0.25">
      <c r="A26" s="58">
        <v>11</v>
      </c>
      <c r="B26" s="58" t="s">
        <v>746</v>
      </c>
      <c r="C26" s="58" t="s">
        <v>731</v>
      </c>
      <c r="D26" s="59" t="s">
        <v>3</v>
      </c>
      <c r="E26" s="65" t="s">
        <v>644</v>
      </c>
      <c r="F26" s="60" t="s">
        <v>20</v>
      </c>
      <c r="G26" s="61" t="s">
        <v>6</v>
      </c>
      <c r="H26" s="62">
        <v>37</v>
      </c>
      <c r="I26" s="63">
        <v>10</v>
      </c>
      <c r="J26" s="188"/>
      <c r="K26" s="64">
        <f t="shared" si="0"/>
        <v>0</v>
      </c>
      <c r="L26" s="7"/>
    </row>
    <row r="27" spans="1:12" x14ac:dyDescent="0.25">
      <c r="A27" s="58">
        <v>12</v>
      </c>
      <c r="B27" s="58" t="s">
        <v>746</v>
      </c>
      <c r="C27" s="58" t="s">
        <v>731</v>
      </c>
      <c r="D27" s="59" t="s">
        <v>21</v>
      </c>
      <c r="E27" s="65" t="s">
        <v>771</v>
      </c>
      <c r="F27" s="60" t="s">
        <v>772</v>
      </c>
      <c r="G27" s="61" t="s">
        <v>6</v>
      </c>
      <c r="H27" s="62">
        <v>51</v>
      </c>
      <c r="I27" s="63">
        <v>10</v>
      </c>
      <c r="J27" s="187"/>
      <c r="K27" s="64">
        <f t="shared" ref="K27" si="1">J27*I27*H27</f>
        <v>0</v>
      </c>
      <c r="L27" s="7"/>
    </row>
    <row r="28" spans="1:12" x14ac:dyDescent="0.25">
      <c r="A28" s="58">
        <v>13</v>
      </c>
      <c r="B28" s="58" t="s">
        <v>746</v>
      </c>
      <c r="C28" s="58" t="s">
        <v>731</v>
      </c>
      <c r="D28" s="59" t="s">
        <v>21</v>
      </c>
      <c r="E28" s="66" t="s">
        <v>426</v>
      </c>
      <c r="F28" s="67" t="s">
        <v>27</v>
      </c>
      <c r="G28" s="61" t="s">
        <v>6</v>
      </c>
      <c r="H28" s="62">
        <v>47</v>
      </c>
      <c r="I28" s="63">
        <v>10</v>
      </c>
      <c r="J28" s="187"/>
      <c r="K28" s="64">
        <f t="shared" si="0"/>
        <v>0</v>
      </c>
      <c r="L28" s="7"/>
    </row>
    <row r="29" spans="1:12" x14ac:dyDescent="0.25">
      <c r="A29" s="58">
        <v>14</v>
      </c>
      <c r="B29" s="58" t="s">
        <v>746</v>
      </c>
      <c r="C29" s="58" t="s">
        <v>731</v>
      </c>
      <c r="D29" s="59" t="s">
        <v>21</v>
      </c>
      <c r="E29" s="65" t="s">
        <v>22</v>
      </c>
      <c r="F29" s="60" t="s">
        <v>23</v>
      </c>
      <c r="G29" s="61" t="s">
        <v>6</v>
      </c>
      <c r="H29" s="62">
        <v>35</v>
      </c>
      <c r="I29" s="63">
        <v>10</v>
      </c>
      <c r="J29" s="186"/>
      <c r="K29" s="64">
        <f t="shared" si="0"/>
        <v>0</v>
      </c>
      <c r="L29" s="7"/>
    </row>
    <row r="30" spans="1:12" x14ac:dyDescent="0.25">
      <c r="A30" s="58">
        <v>15</v>
      </c>
      <c r="B30" s="58" t="s">
        <v>746</v>
      </c>
      <c r="C30" s="58" t="s">
        <v>731</v>
      </c>
      <c r="D30" s="59" t="s">
        <v>21</v>
      </c>
      <c r="E30" s="65" t="s">
        <v>24</v>
      </c>
      <c r="F30" s="60" t="s">
        <v>25</v>
      </c>
      <c r="G30" s="61" t="s">
        <v>6</v>
      </c>
      <c r="H30" s="62">
        <v>51</v>
      </c>
      <c r="I30" s="63">
        <v>10</v>
      </c>
      <c r="J30" s="187"/>
      <c r="K30" s="64">
        <f t="shared" si="0"/>
        <v>0</v>
      </c>
      <c r="L30" s="7"/>
    </row>
    <row r="31" spans="1:12" x14ac:dyDescent="0.25">
      <c r="A31" s="58">
        <v>16</v>
      </c>
      <c r="B31" s="58" t="s">
        <v>746</v>
      </c>
      <c r="C31" s="58" t="s">
        <v>731</v>
      </c>
      <c r="D31" s="59" t="s">
        <v>21</v>
      </c>
      <c r="E31" s="65" t="s">
        <v>645</v>
      </c>
      <c r="F31" s="60" t="s">
        <v>26</v>
      </c>
      <c r="G31" s="61" t="s">
        <v>6</v>
      </c>
      <c r="H31" s="62">
        <v>51</v>
      </c>
      <c r="I31" s="63">
        <v>10</v>
      </c>
      <c r="J31" s="187"/>
      <c r="K31" s="64">
        <f t="shared" si="0"/>
        <v>0</v>
      </c>
      <c r="L31" s="7"/>
    </row>
    <row r="32" spans="1:12" x14ac:dyDescent="0.25">
      <c r="A32" s="58">
        <v>17</v>
      </c>
      <c r="B32" s="58" t="s">
        <v>746</v>
      </c>
      <c r="C32" s="58" t="s">
        <v>731</v>
      </c>
      <c r="D32" s="59" t="s">
        <v>21</v>
      </c>
      <c r="E32" s="65" t="s">
        <v>28</v>
      </c>
      <c r="F32" s="60" t="s">
        <v>29</v>
      </c>
      <c r="G32" s="61" t="s">
        <v>6</v>
      </c>
      <c r="H32" s="62">
        <v>35</v>
      </c>
      <c r="I32" s="63">
        <v>10</v>
      </c>
      <c r="J32" s="186"/>
      <c r="K32" s="64">
        <f t="shared" si="0"/>
        <v>0</v>
      </c>
      <c r="L32" s="7"/>
    </row>
    <row r="33" spans="1:12" x14ac:dyDescent="0.25">
      <c r="A33" s="58">
        <v>18</v>
      </c>
      <c r="B33" s="58" t="s">
        <v>746</v>
      </c>
      <c r="C33" s="58" t="s">
        <v>731</v>
      </c>
      <c r="D33" s="59" t="s">
        <v>21</v>
      </c>
      <c r="E33" s="65" t="s">
        <v>646</v>
      </c>
      <c r="F33" s="68" t="s">
        <v>724</v>
      </c>
      <c r="G33" s="61" t="s">
        <v>6</v>
      </c>
      <c r="H33" s="62">
        <v>47</v>
      </c>
      <c r="I33" s="63">
        <v>10</v>
      </c>
      <c r="J33" s="186"/>
      <c r="K33" s="64">
        <f t="shared" si="0"/>
        <v>0</v>
      </c>
      <c r="L33" s="7"/>
    </row>
    <row r="34" spans="1:12" x14ac:dyDescent="0.25">
      <c r="A34" s="58">
        <v>19</v>
      </c>
      <c r="B34" s="58" t="s">
        <v>746</v>
      </c>
      <c r="C34" s="58" t="s">
        <v>731</v>
      </c>
      <c r="D34" s="59" t="s">
        <v>21</v>
      </c>
      <c r="E34" s="65" t="s">
        <v>647</v>
      </c>
      <c r="F34" s="68" t="s">
        <v>724</v>
      </c>
      <c r="G34" s="61" t="s">
        <v>6</v>
      </c>
      <c r="H34" s="62">
        <v>47</v>
      </c>
      <c r="I34" s="63">
        <v>10</v>
      </c>
      <c r="J34" s="186"/>
      <c r="K34" s="64">
        <f t="shared" si="0"/>
        <v>0</v>
      </c>
      <c r="L34" s="7"/>
    </row>
    <row r="35" spans="1:12" x14ac:dyDescent="0.25">
      <c r="A35" s="58">
        <v>20</v>
      </c>
      <c r="B35" s="58" t="s">
        <v>746</v>
      </c>
      <c r="C35" s="58" t="s">
        <v>731</v>
      </c>
      <c r="D35" s="59" t="s">
        <v>31</v>
      </c>
      <c r="E35" s="66" t="s">
        <v>507</v>
      </c>
      <c r="F35" s="69" t="s">
        <v>12</v>
      </c>
      <c r="G35" s="61" t="s">
        <v>6</v>
      </c>
      <c r="H35" s="62">
        <v>72</v>
      </c>
      <c r="I35" s="63">
        <v>10</v>
      </c>
      <c r="J35" s="186"/>
      <c r="K35" s="64">
        <f t="shared" si="0"/>
        <v>0</v>
      </c>
      <c r="L35" s="7"/>
    </row>
    <row r="36" spans="1:12" x14ac:dyDescent="0.25">
      <c r="A36" s="58">
        <v>21</v>
      </c>
      <c r="B36" s="58" t="s">
        <v>746</v>
      </c>
      <c r="C36" s="58" t="s">
        <v>731</v>
      </c>
      <c r="D36" s="59" t="s">
        <v>31</v>
      </c>
      <c r="E36" s="65" t="s">
        <v>32</v>
      </c>
      <c r="F36" s="60" t="s">
        <v>33</v>
      </c>
      <c r="G36" s="61" t="s">
        <v>6</v>
      </c>
      <c r="H36" s="62">
        <v>72</v>
      </c>
      <c r="I36" s="63">
        <v>10</v>
      </c>
      <c r="J36" s="186"/>
      <c r="K36" s="64">
        <f t="shared" si="0"/>
        <v>0</v>
      </c>
      <c r="L36" s="7"/>
    </row>
    <row r="37" spans="1:12" x14ac:dyDescent="0.25">
      <c r="A37" s="58">
        <v>22</v>
      </c>
      <c r="B37" s="58" t="s">
        <v>746</v>
      </c>
      <c r="C37" s="58" t="s">
        <v>731</v>
      </c>
      <c r="D37" s="59" t="s">
        <v>31</v>
      </c>
      <c r="E37" s="65" t="s">
        <v>4</v>
      </c>
      <c r="F37" s="60" t="s">
        <v>165</v>
      </c>
      <c r="G37" s="61" t="s">
        <v>6</v>
      </c>
      <c r="H37" s="62">
        <v>72</v>
      </c>
      <c r="I37" s="63">
        <v>10</v>
      </c>
      <c r="J37" s="187"/>
      <c r="K37" s="64">
        <f t="shared" si="0"/>
        <v>0</v>
      </c>
      <c r="L37" s="7"/>
    </row>
    <row r="38" spans="1:12" x14ac:dyDescent="0.25">
      <c r="A38" s="58">
        <v>23</v>
      </c>
      <c r="B38" s="58" t="s">
        <v>746</v>
      </c>
      <c r="C38" s="58" t="s">
        <v>731</v>
      </c>
      <c r="D38" s="59" t="s">
        <v>31</v>
      </c>
      <c r="E38" s="65" t="s">
        <v>34</v>
      </c>
      <c r="F38" s="60" t="s">
        <v>35</v>
      </c>
      <c r="G38" s="61" t="s">
        <v>6</v>
      </c>
      <c r="H38" s="62">
        <v>72</v>
      </c>
      <c r="I38" s="63">
        <v>10</v>
      </c>
      <c r="J38" s="187"/>
      <c r="K38" s="64">
        <f t="shared" si="0"/>
        <v>0</v>
      </c>
      <c r="L38" s="7"/>
    </row>
    <row r="39" spans="1:12" x14ac:dyDescent="0.25">
      <c r="A39" s="58">
        <v>24</v>
      </c>
      <c r="B39" s="58" t="s">
        <v>746</v>
      </c>
      <c r="C39" s="58" t="s">
        <v>731</v>
      </c>
      <c r="D39" s="59" t="s">
        <v>31</v>
      </c>
      <c r="E39" s="65" t="s">
        <v>36</v>
      </c>
      <c r="F39" s="60" t="s">
        <v>37</v>
      </c>
      <c r="G39" s="61" t="s">
        <v>6</v>
      </c>
      <c r="H39" s="62">
        <v>72</v>
      </c>
      <c r="I39" s="63">
        <v>10</v>
      </c>
      <c r="J39" s="186"/>
      <c r="K39" s="64">
        <f t="shared" si="0"/>
        <v>0</v>
      </c>
      <c r="L39" s="7"/>
    </row>
    <row r="40" spans="1:12" x14ac:dyDescent="0.25">
      <c r="A40" s="58">
        <v>25</v>
      </c>
      <c r="B40" s="58" t="s">
        <v>746</v>
      </c>
      <c r="C40" s="58" t="s">
        <v>731</v>
      </c>
      <c r="D40" s="59" t="s">
        <v>31</v>
      </c>
      <c r="E40" s="65" t="s">
        <v>38</v>
      </c>
      <c r="F40" s="60" t="s">
        <v>39</v>
      </c>
      <c r="G40" s="61" t="s">
        <v>6</v>
      </c>
      <c r="H40" s="62">
        <v>72</v>
      </c>
      <c r="I40" s="63">
        <v>10</v>
      </c>
      <c r="J40" s="186"/>
      <c r="K40" s="64">
        <f t="shared" si="0"/>
        <v>0</v>
      </c>
      <c r="L40" s="7"/>
    </row>
    <row r="41" spans="1:12" x14ac:dyDescent="0.25">
      <c r="A41" s="58">
        <v>26</v>
      </c>
      <c r="B41" s="58" t="s">
        <v>746</v>
      </c>
      <c r="C41" s="58" t="s">
        <v>731</v>
      </c>
      <c r="D41" s="59" t="s">
        <v>31</v>
      </c>
      <c r="E41" s="65" t="s">
        <v>427</v>
      </c>
      <c r="F41" s="60" t="s">
        <v>40</v>
      </c>
      <c r="G41" s="61" t="s">
        <v>6</v>
      </c>
      <c r="H41" s="62">
        <v>72</v>
      </c>
      <c r="I41" s="63">
        <v>10</v>
      </c>
      <c r="J41" s="186"/>
      <c r="K41" s="64">
        <f t="shared" si="0"/>
        <v>0</v>
      </c>
      <c r="L41" s="7"/>
    </row>
    <row r="42" spans="1:12" x14ac:dyDescent="0.25">
      <c r="A42" s="58">
        <v>27</v>
      </c>
      <c r="B42" s="58" t="s">
        <v>746</v>
      </c>
      <c r="C42" s="58" t="s">
        <v>731</v>
      </c>
      <c r="D42" s="59" t="s">
        <v>31</v>
      </c>
      <c r="E42" s="65" t="s">
        <v>41</v>
      </c>
      <c r="F42" s="60" t="s">
        <v>19</v>
      </c>
      <c r="G42" s="61" t="s">
        <v>6</v>
      </c>
      <c r="H42" s="62">
        <v>72</v>
      </c>
      <c r="I42" s="63">
        <v>10</v>
      </c>
      <c r="J42" s="187"/>
      <c r="K42" s="64">
        <f t="shared" si="0"/>
        <v>0</v>
      </c>
      <c r="L42" s="7"/>
    </row>
    <row r="43" spans="1:12" s="20" customFormat="1" x14ac:dyDescent="0.25">
      <c r="A43" s="58">
        <v>28</v>
      </c>
      <c r="B43" s="58" t="s">
        <v>746</v>
      </c>
      <c r="C43" s="58" t="s">
        <v>731</v>
      </c>
      <c r="D43" s="59" t="s">
        <v>31</v>
      </c>
      <c r="E43" s="65" t="s">
        <v>648</v>
      </c>
      <c r="F43" s="60" t="s">
        <v>40</v>
      </c>
      <c r="G43" s="61" t="s">
        <v>6</v>
      </c>
      <c r="H43" s="62">
        <v>72</v>
      </c>
      <c r="I43" s="63">
        <v>10</v>
      </c>
      <c r="J43" s="188"/>
      <c r="K43" s="64">
        <f t="shared" si="0"/>
        <v>0</v>
      </c>
      <c r="L43" s="7"/>
    </row>
    <row r="44" spans="1:12" x14ac:dyDescent="0.25">
      <c r="A44" s="58">
        <v>29</v>
      </c>
      <c r="B44" s="58" t="s">
        <v>746</v>
      </c>
      <c r="C44" s="58" t="s">
        <v>731</v>
      </c>
      <c r="D44" s="59" t="s">
        <v>42</v>
      </c>
      <c r="E44" s="65" t="s">
        <v>43</v>
      </c>
      <c r="F44" s="60" t="s">
        <v>44</v>
      </c>
      <c r="G44" s="61" t="s">
        <v>6</v>
      </c>
      <c r="H44" s="62">
        <v>42</v>
      </c>
      <c r="I44" s="63">
        <v>10</v>
      </c>
      <c r="J44" s="186"/>
      <c r="K44" s="64">
        <f t="shared" si="0"/>
        <v>0</v>
      </c>
      <c r="L44" s="7"/>
    </row>
    <row r="45" spans="1:12" x14ac:dyDescent="0.25">
      <c r="A45" s="58">
        <v>30</v>
      </c>
      <c r="B45" s="58" t="s">
        <v>746</v>
      </c>
      <c r="C45" s="58" t="s">
        <v>731</v>
      </c>
      <c r="D45" s="59" t="s">
        <v>42</v>
      </c>
      <c r="E45" s="65" t="s">
        <v>45</v>
      </c>
      <c r="F45" s="60" t="s">
        <v>46</v>
      </c>
      <c r="G45" s="61" t="s">
        <v>6</v>
      </c>
      <c r="H45" s="62">
        <v>47</v>
      </c>
      <c r="I45" s="63">
        <v>10</v>
      </c>
      <c r="J45" s="187"/>
      <c r="K45" s="64">
        <f t="shared" si="0"/>
        <v>0</v>
      </c>
      <c r="L45" s="7"/>
    </row>
    <row r="46" spans="1:12" x14ac:dyDescent="0.25">
      <c r="A46" s="58">
        <v>31</v>
      </c>
      <c r="B46" s="58" t="s">
        <v>746</v>
      </c>
      <c r="C46" s="58" t="s">
        <v>731</v>
      </c>
      <c r="D46" s="59" t="s">
        <v>42</v>
      </c>
      <c r="E46" s="65" t="s">
        <v>47</v>
      </c>
      <c r="F46" s="60" t="s">
        <v>12</v>
      </c>
      <c r="G46" s="61" t="s">
        <v>6</v>
      </c>
      <c r="H46" s="62">
        <v>44</v>
      </c>
      <c r="I46" s="63">
        <v>10</v>
      </c>
      <c r="J46" s="186"/>
      <c r="K46" s="64">
        <f t="shared" si="0"/>
        <v>0</v>
      </c>
      <c r="L46" s="7"/>
    </row>
    <row r="47" spans="1:12" s="20" customFormat="1" x14ac:dyDescent="0.25">
      <c r="A47" s="58">
        <v>32</v>
      </c>
      <c r="B47" s="58" t="s">
        <v>746</v>
      </c>
      <c r="C47" s="58" t="s">
        <v>731</v>
      </c>
      <c r="D47" s="59" t="s">
        <v>42</v>
      </c>
      <c r="E47" s="65" t="s">
        <v>650</v>
      </c>
      <c r="F47" s="60" t="s">
        <v>186</v>
      </c>
      <c r="G47" s="61" t="s">
        <v>6</v>
      </c>
      <c r="H47" s="62">
        <v>44</v>
      </c>
      <c r="I47" s="63">
        <v>10</v>
      </c>
      <c r="J47" s="189"/>
      <c r="K47" s="64">
        <f t="shared" si="0"/>
        <v>0</v>
      </c>
      <c r="L47" s="7"/>
    </row>
    <row r="48" spans="1:12" s="22" customFormat="1" x14ac:dyDescent="0.25">
      <c r="A48" s="58">
        <v>33</v>
      </c>
      <c r="B48" s="58" t="s">
        <v>746</v>
      </c>
      <c r="C48" s="58" t="s">
        <v>731</v>
      </c>
      <c r="D48" s="70" t="s">
        <v>42</v>
      </c>
      <c r="E48" s="71" t="s">
        <v>651</v>
      </c>
      <c r="F48" s="72" t="s">
        <v>19</v>
      </c>
      <c r="G48" s="73" t="s">
        <v>6</v>
      </c>
      <c r="H48" s="74">
        <v>47</v>
      </c>
      <c r="I48" s="75">
        <v>10</v>
      </c>
      <c r="J48" s="190"/>
      <c r="K48" s="76">
        <f t="shared" si="0"/>
        <v>0</v>
      </c>
      <c r="L48" s="21"/>
    </row>
    <row r="49" spans="1:12" x14ac:dyDescent="0.25">
      <c r="A49" s="58">
        <v>34</v>
      </c>
      <c r="B49" s="58" t="s">
        <v>746</v>
      </c>
      <c r="C49" s="58" t="s">
        <v>731</v>
      </c>
      <c r="D49" s="59" t="s">
        <v>42</v>
      </c>
      <c r="E49" s="65" t="s">
        <v>48</v>
      </c>
      <c r="F49" s="60" t="s">
        <v>49</v>
      </c>
      <c r="G49" s="61" t="s">
        <v>6</v>
      </c>
      <c r="H49" s="62">
        <v>42</v>
      </c>
      <c r="I49" s="63">
        <v>10</v>
      </c>
      <c r="J49" s="186"/>
      <c r="K49" s="64">
        <f t="shared" si="0"/>
        <v>0</v>
      </c>
      <c r="L49" s="7"/>
    </row>
    <row r="50" spans="1:12" x14ac:dyDescent="0.25">
      <c r="A50" s="58">
        <v>35</v>
      </c>
      <c r="B50" s="58" t="s">
        <v>746</v>
      </c>
      <c r="C50" s="58" t="s">
        <v>731</v>
      </c>
      <c r="D50" s="59" t="s">
        <v>42</v>
      </c>
      <c r="E50" s="66" t="s">
        <v>508</v>
      </c>
      <c r="F50" s="69" t="s">
        <v>30</v>
      </c>
      <c r="G50" s="61" t="s">
        <v>6</v>
      </c>
      <c r="H50" s="62">
        <v>53</v>
      </c>
      <c r="I50" s="63">
        <v>10</v>
      </c>
      <c r="J50" s="186"/>
      <c r="K50" s="64">
        <f t="shared" si="0"/>
        <v>0</v>
      </c>
      <c r="L50" s="7"/>
    </row>
    <row r="51" spans="1:12" x14ac:dyDescent="0.25">
      <c r="A51" s="58">
        <v>36</v>
      </c>
      <c r="B51" s="58" t="s">
        <v>746</v>
      </c>
      <c r="C51" s="58" t="s">
        <v>731</v>
      </c>
      <c r="D51" s="59" t="s">
        <v>42</v>
      </c>
      <c r="E51" s="65" t="s">
        <v>51</v>
      </c>
      <c r="F51" s="60" t="s">
        <v>52</v>
      </c>
      <c r="G51" s="61" t="s">
        <v>6</v>
      </c>
      <c r="H51" s="62">
        <v>42</v>
      </c>
      <c r="I51" s="63">
        <v>10</v>
      </c>
      <c r="J51" s="186"/>
      <c r="K51" s="64">
        <f t="shared" si="0"/>
        <v>0</v>
      </c>
      <c r="L51" s="7"/>
    </row>
    <row r="52" spans="1:12" x14ac:dyDescent="0.25">
      <c r="A52" s="58">
        <v>37</v>
      </c>
      <c r="B52" s="58" t="s">
        <v>746</v>
      </c>
      <c r="C52" s="58" t="s">
        <v>731</v>
      </c>
      <c r="D52" s="59" t="s">
        <v>42</v>
      </c>
      <c r="E52" s="66" t="s">
        <v>430</v>
      </c>
      <c r="F52" s="67" t="s">
        <v>5</v>
      </c>
      <c r="G52" s="61" t="s">
        <v>6</v>
      </c>
      <c r="H52" s="62">
        <v>53</v>
      </c>
      <c r="I52" s="63">
        <v>10</v>
      </c>
      <c r="J52" s="186"/>
      <c r="K52" s="64">
        <f t="shared" ref="K52:K83" si="2">J52*I52*H52</f>
        <v>0</v>
      </c>
      <c r="L52" s="7"/>
    </row>
    <row r="53" spans="1:12" s="20" customFormat="1" x14ac:dyDescent="0.25">
      <c r="A53" s="58">
        <v>38</v>
      </c>
      <c r="B53" s="58" t="s">
        <v>746</v>
      </c>
      <c r="C53" s="58" t="s">
        <v>731</v>
      </c>
      <c r="D53" s="59" t="s">
        <v>42</v>
      </c>
      <c r="E53" s="66" t="s">
        <v>649</v>
      </c>
      <c r="F53" s="67" t="s">
        <v>5</v>
      </c>
      <c r="G53" s="61" t="s">
        <v>6</v>
      </c>
      <c r="H53" s="62">
        <v>47</v>
      </c>
      <c r="I53" s="63">
        <v>10</v>
      </c>
      <c r="J53" s="189"/>
      <c r="K53" s="64">
        <f t="shared" si="2"/>
        <v>0</v>
      </c>
      <c r="L53" s="7"/>
    </row>
    <row r="54" spans="1:12" x14ac:dyDescent="0.25">
      <c r="A54" s="58">
        <v>39</v>
      </c>
      <c r="B54" s="58" t="s">
        <v>746</v>
      </c>
      <c r="C54" s="58" t="s">
        <v>731</v>
      </c>
      <c r="D54" s="59" t="s">
        <v>42</v>
      </c>
      <c r="E54" s="65" t="s">
        <v>63</v>
      </c>
      <c r="F54" s="60" t="s">
        <v>62</v>
      </c>
      <c r="G54" s="61" t="s">
        <v>6</v>
      </c>
      <c r="H54" s="62">
        <v>42</v>
      </c>
      <c r="I54" s="63">
        <v>10</v>
      </c>
      <c r="J54" s="187"/>
      <c r="K54" s="64">
        <f>J54*I54*H54</f>
        <v>0</v>
      </c>
      <c r="L54" s="7"/>
    </row>
    <row r="55" spans="1:12" x14ac:dyDescent="0.25">
      <c r="A55" s="58">
        <v>40</v>
      </c>
      <c r="B55" s="58" t="s">
        <v>746</v>
      </c>
      <c r="C55" s="58" t="s">
        <v>731</v>
      </c>
      <c r="D55" s="59" t="s">
        <v>385</v>
      </c>
      <c r="E55" s="66" t="s">
        <v>53</v>
      </c>
      <c r="F55" s="60" t="s">
        <v>12</v>
      </c>
      <c r="G55" s="61" t="s">
        <v>6</v>
      </c>
      <c r="H55" s="62">
        <v>76</v>
      </c>
      <c r="I55" s="63">
        <v>10</v>
      </c>
      <c r="J55" s="186"/>
      <c r="K55" s="64">
        <f t="shared" si="2"/>
        <v>0</v>
      </c>
      <c r="L55" s="7"/>
    </row>
    <row r="56" spans="1:12" x14ac:dyDescent="0.25">
      <c r="A56" s="58">
        <v>41</v>
      </c>
      <c r="B56" s="58" t="s">
        <v>746</v>
      </c>
      <c r="C56" s="58" t="s">
        <v>731</v>
      </c>
      <c r="D56" s="59" t="s">
        <v>385</v>
      </c>
      <c r="E56" s="66" t="s">
        <v>54</v>
      </c>
      <c r="F56" s="60" t="s">
        <v>5</v>
      </c>
      <c r="G56" s="61" t="s">
        <v>6</v>
      </c>
      <c r="H56" s="62">
        <v>76</v>
      </c>
      <c r="I56" s="63">
        <v>10</v>
      </c>
      <c r="J56" s="186"/>
      <c r="K56" s="64">
        <f t="shared" si="2"/>
        <v>0</v>
      </c>
      <c r="L56" s="7"/>
    </row>
    <row r="57" spans="1:12" x14ac:dyDescent="0.25">
      <c r="A57" s="58">
        <v>42</v>
      </c>
      <c r="B57" s="58" t="s">
        <v>746</v>
      </c>
      <c r="C57" s="58" t="s">
        <v>731</v>
      </c>
      <c r="D57" s="59" t="s">
        <v>385</v>
      </c>
      <c r="E57" s="66" t="s">
        <v>55</v>
      </c>
      <c r="F57" s="60" t="s">
        <v>56</v>
      </c>
      <c r="G57" s="61" t="s">
        <v>6</v>
      </c>
      <c r="H57" s="62">
        <v>76</v>
      </c>
      <c r="I57" s="63">
        <v>10</v>
      </c>
      <c r="J57" s="187"/>
      <c r="K57" s="64">
        <f t="shared" si="2"/>
        <v>0</v>
      </c>
      <c r="L57" s="7"/>
    </row>
    <row r="58" spans="1:12" x14ac:dyDescent="0.25">
      <c r="A58" s="58">
        <v>43</v>
      </c>
      <c r="B58" s="58" t="s">
        <v>746</v>
      </c>
      <c r="C58" s="58" t="s">
        <v>731</v>
      </c>
      <c r="D58" s="59" t="s">
        <v>385</v>
      </c>
      <c r="E58" s="66" t="s">
        <v>386</v>
      </c>
      <c r="F58" s="60" t="s">
        <v>12</v>
      </c>
      <c r="G58" s="61" t="s">
        <v>6</v>
      </c>
      <c r="H58" s="62">
        <v>76</v>
      </c>
      <c r="I58" s="63">
        <v>10</v>
      </c>
      <c r="J58" s="186"/>
      <c r="K58" s="64">
        <f t="shared" si="2"/>
        <v>0</v>
      </c>
      <c r="L58" s="7"/>
    </row>
    <row r="59" spans="1:12" x14ac:dyDescent="0.25">
      <c r="A59" s="58">
        <v>44</v>
      </c>
      <c r="B59" s="58" t="s">
        <v>746</v>
      </c>
      <c r="C59" s="58" t="s">
        <v>731</v>
      </c>
      <c r="D59" s="59" t="s">
        <v>385</v>
      </c>
      <c r="E59" s="66" t="s">
        <v>58</v>
      </c>
      <c r="F59" s="60" t="s">
        <v>12</v>
      </c>
      <c r="G59" s="61" t="s">
        <v>6</v>
      </c>
      <c r="H59" s="62">
        <v>76</v>
      </c>
      <c r="I59" s="63">
        <v>10</v>
      </c>
      <c r="J59" s="186"/>
      <c r="K59" s="64">
        <f t="shared" si="2"/>
        <v>0</v>
      </c>
      <c r="L59" s="7"/>
    </row>
    <row r="60" spans="1:12" x14ac:dyDescent="0.25">
      <c r="A60" s="58">
        <v>45</v>
      </c>
      <c r="B60" s="58" t="s">
        <v>746</v>
      </c>
      <c r="C60" s="58" t="s">
        <v>731</v>
      </c>
      <c r="D60" s="59" t="s">
        <v>385</v>
      </c>
      <c r="E60" s="66" t="s">
        <v>59</v>
      </c>
      <c r="F60" s="60" t="s">
        <v>60</v>
      </c>
      <c r="G60" s="61" t="s">
        <v>6</v>
      </c>
      <c r="H60" s="62">
        <v>76</v>
      </c>
      <c r="I60" s="63">
        <v>10</v>
      </c>
      <c r="J60" s="187"/>
      <c r="K60" s="64">
        <f t="shared" si="2"/>
        <v>0</v>
      </c>
      <c r="L60" s="7"/>
    </row>
    <row r="61" spans="1:12" x14ac:dyDescent="0.25">
      <c r="A61" s="58">
        <v>46</v>
      </c>
      <c r="B61" s="58" t="s">
        <v>746</v>
      </c>
      <c r="C61" s="58" t="s">
        <v>731</v>
      </c>
      <c r="D61" s="59" t="s">
        <v>385</v>
      </c>
      <c r="E61" s="66" t="s">
        <v>61</v>
      </c>
      <c r="F61" s="60" t="s">
        <v>57</v>
      </c>
      <c r="G61" s="61" t="s">
        <v>6</v>
      </c>
      <c r="H61" s="62">
        <v>76</v>
      </c>
      <c r="I61" s="63">
        <v>10</v>
      </c>
      <c r="J61" s="187"/>
      <c r="K61" s="64">
        <f t="shared" si="2"/>
        <v>0</v>
      </c>
      <c r="L61" s="7"/>
    </row>
    <row r="62" spans="1:12" x14ac:dyDescent="0.25">
      <c r="A62" s="58">
        <v>47</v>
      </c>
      <c r="B62" s="58" t="s">
        <v>746</v>
      </c>
      <c r="C62" s="58" t="s">
        <v>731</v>
      </c>
      <c r="D62" s="65" t="s">
        <v>64</v>
      </c>
      <c r="E62" s="59" t="s">
        <v>65</v>
      </c>
      <c r="F62" s="77" t="s">
        <v>513</v>
      </c>
      <c r="G62" s="61" t="s">
        <v>6</v>
      </c>
      <c r="H62" s="78">
        <v>110</v>
      </c>
      <c r="I62" s="63">
        <v>10</v>
      </c>
      <c r="J62" s="187"/>
      <c r="K62" s="64">
        <f t="shared" si="2"/>
        <v>0</v>
      </c>
      <c r="L62" s="7"/>
    </row>
    <row r="63" spans="1:12" x14ac:dyDescent="0.25">
      <c r="A63" s="58">
        <v>48</v>
      </c>
      <c r="B63" s="58" t="s">
        <v>746</v>
      </c>
      <c r="C63" s="58" t="s">
        <v>731</v>
      </c>
      <c r="D63" s="65" t="s">
        <v>64</v>
      </c>
      <c r="E63" s="59" t="s">
        <v>66</v>
      </c>
      <c r="F63" s="60" t="s">
        <v>19</v>
      </c>
      <c r="G63" s="61" t="s">
        <v>6</v>
      </c>
      <c r="H63" s="78">
        <v>35</v>
      </c>
      <c r="I63" s="63">
        <v>10</v>
      </c>
      <c r="J63" s="187"/>
      <c r="K63" s="64">
        <f t="shared" si="2"/>
        <v>0</v>
      </c>
      <c r="L63" s="7"/>
    </row>
    <row r="64" spans="1:12" x14ac:dyDescent="0.25">
      <c r="A64" s="58">
        <v>49</v>
      </c>
      <c r="B64" s="58" t="s">
        <v>746</v>
      </c>
      <c r="C64" s="58" t="s">
        <v>731</v>
      </c>
      <c r="D64" s="65" t="s">
        <v>64</v>
      </c>
      <c r="E64" s="65" t="s">
        <v>67</v>
      </c>
      <c r="F64" s="60" t="s">
        <v>8</v>
      </c>
      <c r="G64" s="61" t="s">
        <v>6</v>
      </c>
      <c r="H64" s="62">
        <v>35</v>
      </c>
      <c r="I64" s="63">
        <v>10</v>
      </c>
      <c r="J64" s="186"/>
      <c r="K64" s="64">
        <f t="shared" si="2"/>
        <v>0</v>
      </c>
      <c r="L64" s="7"/>
    </row>
    <row r="65" spans="1:12" x14ac:dyDescent="0.25">
      <c r="A65" s="58">
        <v>50</v>
      </c>
      <c r="B65" s="58" t="s">
        <v>746</v>
      </c>
      <c r="C65" s="58" t="s">
        <v>731</v>
      </c>
      <c r="D65" s="65" t="s">
        <v>68</v>
      </c>
      <c r="E65" s="65" t="s">
        <v>69</v>
      </c>
      <c r="F65" s="60" t="s">
        <v>12</v>
      </c>
      <c r="G65" s="61" t="s">
        <v>6</v>
      </c>
      <c r="H65" s="62">
        <v>35</v>
      </c>
      <c r="I65" s="63">
        <v>10</v>
      </c>
      <c r="J65" s="186"/>
      <c r="K65" s="64">
        <f t="shared" si="2"/>
        <v>0</v>
      </c>
      <c r="L65" s="7"/>
    </row>
    <row r="66" spans="1:12" x14ac:dyDescent="0.25">
      <c r="A66" s="58">
        <v>51</v>
      </c>
      <c r="B66" s="58" t="s">
        <v>746</v>
      </c>
      <c r="C66" s="58" t="s">
        <v>731</v>
      </c>
      <c r="D66" s="65" t="s">
        <v>70</v>
      </c>
      <c r="E66" s="65" t="s">
        <v>71</v>
      </c>
      <c r="F66" s="60" t="s">
        <v>72</v>
      </c>
      <c r="G66" s="61" t="s">
        <v>6</v>
      </c>
      <c r="H66" s="62">
        <v>67</v>
      </c>
      <c r="I66" s="63">
        <v>10</v>
      </c>
      <c r="J66" s="186"/>
      <c r="K66" s="64">
        <f t="shared" si="2"/>
        <v>0</v>
      </c>
      <c r="L66" s="7"/>
    </row>
    <row r="67" spans="1:12" x14ac:dyDescent="0.25">
      <c r="A67" s="58">
        <v>52</v>
      </c>
      <c r="B67" s="58" t="s">
        <v>746</v>
      </c>
      <c r="C67" s="58" t="s">
        <v>731</v>
      </c>
      <c r="D67" s="65" t="s">
        <v>70</v>
      </c>
      <c r="E67" s="65" t="s">
        <v>73</v>
      </c>
      <c r="F67" s="60" t="s">
        <v>74</v>
      </c>
      <c r="G67" s="61" t="s">
        <v>6</v>
      </c>
      <c r="H67" s="62">
        <v>67</v>
      </c>
      <c r="I67" s="63">
        <v>10</v>
      </c>
      <c r="J67" s="187"/>
      <c r="K67" s="64">
        <f t="shared" si="2"/>
        <v>0</v>
      </c>
      <c r="L67" s="7"/>
    </row>
    <row r="68" spans="1:12" x14ac:dyDescent="0.25">
      <c r="A68" s="58">
        <v>53</v>
      </c>
      <c r="B68" s="58" t="s">
        <v>746</v>
      </c>
      <c r="C68" s="58" t="s">
        <v>731</v>
      </c>
      <c r="D68" s="65" t="s">
        <v>70</v>
      </c>
      <c r="E68" s="65" t="s">
        <v>75</v>
      </c>
      <c r="F68" s="60" t="s">
        <v>76</v>
      </c>
      <c r="G68" s="61" t="s">
        <v>6</v>
      </c>
      <c r="H68" s="62">
        <v>67</v>
      </c>
      <c r="I68" s="63">
        <v>10</v>
      </c>
      <c r="J68" s="186"/>
      <c r="K68" s="64">
        <f t="shared" si="2"/>
        <v>0</v>
      </c>
      <c r="L68" s="7"/>
    </row>
    <row r="69" spans="1:12" x14ac:dyDescent="0.25">
      <c r="A69" s="58">
        <v>54</v>
      </c>
      <c r="B69" s="58" t="s">
        <v>746</v>
      </c>
      <c r="C69" s="58" t="s">
        <v>731</v>
      </c>
      <c r="D69" s="65" t="s">
        <v>70</v>
      </c>
      <c r="E69" s="65" t="s">
        <v>77</v>
      </c>
      <c r="F69" s="60" t="s">
        <v>78</v>
      </c>
      <c r="G69" s="61" t="s">
        <v>6</v>
      </c>
      <c r="H69" s="62">
        <v>67</v>
      </c>
      <c r="I69" s="63">
        <v>10</v>
      </c>
      <c r="J69" s="187"/>
      <c r="K69" s="64">
        <f t="shared" si="2"/>
        <v>0</v>
      </c>
      <c r="L69" s="7"/>
    </row>
    <row r="70" spans="1:12" x14ac:dyDescent="0.25">
      <c r="A70" s="58">
        <v>55</v>
      </c>
      <c r="B70" s="58" t="s">
        <v>746</v>
      </c>
      <c r="C70" s="58" t="s">
        <v>731</v>
      </c>
      <c r="D70" s="65" t="s">
        <v>70</v>
      </c>
      <c r="E70" s="65" t="s">
        <v>79</v>
      </c>
      <c r="F70" s="60" t="s">
        <v>80</v>
      </c>
      <c r="G70" s="61" t="s">
        <v>6</v>
      </c>
      <c r="H70" s="62">
        <v>67</v>
      </c>
      <c r="I70" s="63">
        <v>10</v>
      </c>
      <c r="J70" s="186"/>
      <c r="K70" s="64">
        <f t="shared" si="2"/>
        <v>0</v>
      </c>
      <c r="L70" s="7"/>
    </row>
    <row r="71" spans="1:12" x14ac:dyDescent="0.25">
      <c r="A71" s="58">
        <v>56</v>
      </c>
      <c r="B71" s="58" t="s">
        <v>746</v>
      </c>
      <c r="C71" s="58" t="s">
        <v>731</v>
      </c>
      <c r="D71" s="65" t="s">
        <v>70</v>
      </c>
      <c r="E71" s="65" t="s">
        <v>81</v>
      </c>
      <c r="F71" s="60" t="s">
        <v>82</v>
      </c>
      <c r="G71" s="61" t="s">
        <v>6</v>
      </c>
      <c r="H71" s="62">
        <v>67</v>
      </c>
      <c r="I71" s="63">
        <v>10</v>
      </c>
      <c r="J71" s="187"/>
      <c r="K71" s="64">
        <f t="shared" si="2"/>
        <v>0</v>
      </c>
      <c r="L71" s="7"/>
    </row>
    <row r="72" spans="1:12" x14ac:dyDescent="0.25">
      <c r="A72" s="58">
        <v>57</v>
      </c>
      <c r="B72" s="58" t="s">
        <v>746</v>
      </c>
      <c r="C72" s="58" t="s">
        <v>731</v>
      </c>
      <c r="D72" s="65" t="s">
        <v>70</v>
      </c>
      <c r="E72" s="65" t="s">
        <v>387</v>
      </c>
      <c r="F72" s="60" t="s">
        <v>388</v>
      </c>
      <c r="G72" s="61" t="s">
        <v>6</v>
      </c>
      <c r="H72" s="62">
        <v>67</v>
      </c>
      <c r="I72" s="63">
        <v>10</v>
      </c>
      <c r="J72" s="186"/>
      <c r="K72" s="64">
        <f t="shared" si="2"/>
        <v>0</v>
      </c>
      <c r="L72" s="7"/>
    </row>
    <row r="73" spans="1:12" x14ac:dyDescent="0.25">
      <c r="A73" s="58">
        <v>58</v>
      </c>
      <c r="B73" s="58" t="s">
        <v>746</v>
      </c>
      <c r="C73" s="58" t="s">
        <v>731</v>
      </c>
      <c r="D73" s="65" t="s">
        <v>70</v>
      </c>
      <c r="E73" s="65" t="s">
        <v>85</v>
      </c>
      <c r="F73" s="60" t="s">
        <v>86</v>
      </c>
      <c r="G73" s="61" t="s">
        <v>6</v>
      </c>
      <c r="H73" s="62">
        <v>67</v>
      </c>
      <c r="I73" s="63">
        <v>10</v>
      </c>
      <c r="J73" s="186"/>
      <c r="K73" s="64">
        <f t="shared" si="2"/>
        <v>0</v>
      </c>
      <c r="L73" s="7"/>
    </row>
    <row r="74" spans="1:12" x14ac:dyDescent="0.25">
      <c r="A74" s="58">
        <v>59</v>
      </c>
      <c r="B74" s="58" t="s">
        <v>746</v>
      </c>
      <c r="C74" s="58" t="s">
        <v>731</v>
      </c>
      <c r="D74" s="65" t="s">
        <v>70</v>
      </c>
      <c r="E74" s="65" t="s">
        <v>431</v>
      </c>
      <c r="F74" s="60" t="s">
        <v>432</v>
      </c>
      <c r="G74" s="61" t="s">
        <v>6</v>
      </c>
      <c r="H74" s="62">
        <v>67</v>
      </c>
      <c r="I74" s="63">
        <v>10</v>
      </c>
      <c r="J74" s="186"/>
      <c r="K74" s="64">
        <f t="shared" si="2"/>
        <v>0</v>
      </c>
      <c r="L74" s="7"/>
    </row>
    <row r="75" spans="1:12" x14ac:dyDescent="0.25">
      <c r="A75" s="58">
        <v>60</v>
      </c>
      <c r="B75" s="58" t="s">
        <v>746</v>
      </c>
      <c r="C75" s="58" t="s">
        <v>731</v>
      </c>
      <c r="D75" s="65" t="s">
        <v>70</v>
      </c>
      <c r="E75" s="65" t="s">
        <v>87</v>
      </c>
      <c r="F75" s="60" t="s">
        <v>88</v>
      </c>
      <c r="G75" s="61" t="s">
        <v>6</v>
      </c>
      <c r="H75" s="62">
        <v>67</v>
      </c>
      <c r="I75" s="63">
        <v>10</v>
      </c>
      <c r="J75" s="187"/>
      <c r="K75" s="64">
        <f t="shared" si="2"/>
        <v>0</v>
      </c>
      <c r="L75" s="7"/>
    </row>
    <row r="76" spans="1:12" x14ac:dyDescent="0.25">
      <c r="A76" s="58">
        <v>61</v>
      </c>
      <c r="B76" s="58" t="s">
        <v>746</v>
      </c>
      <c r="C76" s="58" t="s">
        <v>731</v>
      </c>
      <c r="D76" s="65" t="s">
        <v>89</v>
      </c>
      <c r="E76" s="65" t="s">
        <v>90</v>
      </c>
      <c r="F76" s="60" t="s">
        <v>83</v>
      </c>
      <c r="G76" s="61" t="s">
        <v>6</v>
      </c>
      <c r="H76" s="62">
        <v>67</v>
      </c>
      <c r="I76" s="63">
        <v>10</v>
      </c>
      <c r="J76" s="187"/>
      <c r="K76" s="64">
        <f t="shared" si="2"/>
        <v>0</v>
      </c>
      <c r="L76" s="7"/>
    </row>
    <row r="77" spans="1:12" x14ac:dyDescent="0.25">
      <c r="A77" s="58">
        <v>62</v>
      </c>
      <c r="B77" s="58" t="s">
        <v>746</v>
      </c>
      <c r="C77" s="58" t="s">
        <v>731</v>
      </c>
      <c r="D77" s="65" t="s">
        <v>89</v>
      </c>
      <c r="E77" s="65" t="s">
        <v>92</v>
      </c>
      <c r="F77" s="60" t="s">
        <v>10</v>
      </c>
      <c r="G77" s="61" t="s">
        <v>6</v>
      </c>
      <c r="H77" s="62">
        <v>67</v>
      </c>
      <c r="I77" s="63">
        <v>10</v>
      </c>
      <c r="J77" s="187"/>
      <c r="K77" s="64">
        <f t="shared" si="2"/>
        <v>0</v>
      </c>
      <c r="L77" s="7"/>
    </row>
    <row r="78" spans="1:12" x14ac:dyDescent="0.25">
      <c r="A78" s="58">
        <v>63</v>
      </c>
      <c r="B78" s="58" t="s">
        <v>746</v>
      </c>
      <c r="C78" s="58" t="s">
        <v>731</v>
      </c>
      <c r="D78" s="65" t="s">
        <v>89</v>
      </c>
      <c r="E78" s="65" t="s">
        <v>93</v>
      </c>
      <c r="F78" s="60" t="s">
        <v>62</v>
      </c>
      <c r="G78" s="61" t="s">
        <v>6</v>
      </c>
      <c r="H78" s="62">
        <v>67</v>
      </c>
      <c r="I78" s="63">
        <v>10</v>
      </c>
      <c r="J78" s="187"/>
      <c r="K78" s="64">
        <f t="shared" si="2"/>
        <v>0</v>
      </c>
      <c r="L78" s="7"/>
    </row>
    <row r="79" spans="1:12" x14ac:dyDescent="0.25">
      <c r="A79" s="58">
        <v>64</v>
      </c>
      <c r="B79" s="58" t="s">
        <v>746</v>
      </c>
      <c r="C79" s="58" t="s">
        <v>731</v>
      </c>
      <c r="D79" s="59" t="s">
        <v>94</v>
      </c>
      <c r="E79" s="65" t="s">
        <v>95</v>
      </c>
      <c r="F79" s="60" t="s">
        <v>40</v>
      </c>
      <c r="G79" s="61" t="s">
        <v>6</v>
      </c>
      <c r="H79" s="62">
        <v>72</v>
      </c>
      <c r="I79" s="63">
        <v>10</v>
      </c>
      <c r="J79" s="187"/>
      <c r="K79" s="64">
        <f t="shared" si="2"/>
        <v>0</v>
      </c>
      <c r="L79" s="7"/>
    </row>
    <row r="80" spans="1:12" x14ac:dyDescent="0.25">
      <c r="A80" s="58">
        <v>65</v>
      </c>
      <c r="B80" s="58" t="s">
        <v>746</v>
      </c>
      <c r="C80" s="58" t="s">
        <v>731</v>
      </c>
      <c r="D80" s="59" t="s">
        <v>96</v>
      </c>
      <c r="E80" s="65" t="s">
        <v>389</v>
      </c>
      <c r="F80" s="60" t="s">
        <v>390</v>
      </c>
      <c r="G80" s="61" t="s">
        <v>6</v>
      </c>
      <c r="H80" s="62">
        <v>70</v>
      </c>
      <c r="I80" s="63">
        <v>10</v>
      </c>
      <c r="J80" s="186"/>
      <c r="K80" s="64">
        <f t="shared" si="2"/>
        <v>0</v>
      </c>
      <c r="L80" s="7"/>
    </row>
    <row r="81" spans="1:12" x14ac:dyDescent="0.25">
      <c r="A81" s="58">
        <v>66</v>
      </c>
      <c r="B81" s="58" t="s">
        <v>746</v>
      </c>
      <c r="C81" s="58" t="s">
        <v>731</v>
      </c>
      <c r="D81" s="65" t="s">
        <v>97</v>
      </c>
      <c r="E81" s="65" t="s">
        <v>98</v>
      </c>
      <c r="F81" s="60" t="s">
        <v>40</v>
      </c>
      <c r="G81" s="61" t="s">
        <v>6</v>
      </c>
      <c r="H81" s="62">
        <v>67</v>
      </c>
      <c r="I81" s="63">
        <v>10</v>
      </c>
      <c r="J81" s="187"/>
      <c r="K81" s="64">
        <f t="shared" si="2"/>
        <v>0</v>
      </c>
      <c r="L81" s="7"/>
    </row>
    <row r="82" spans="1:12" x14ac:dyDescent="0.25">
      <c r="A82" s="58">
        <v>67</v>
      </c>
      <c r="B82" s="58" t="s">
        <v>746</v>
      </c>
      <c r="C82" s="58" t="s">
        <v>731</v>
      </c>
      <c r="D82" s="65" t="s">
        <v>97</v>
      </c>
      <c r="E82" s="65" t="s">
        <v>99</v>
      </c>
      <c r="F82" s="60" t="s">
        <v>18</v>
      </c>
      <c r="G82" s="61" t="s">
        <v>6</v>
      </c>
      <c r="H82" s="62">
        <v>67</v>
      </c>
      <c r="I82" s="63">
        <v>10</v>
      </c>
      <c r="J82" s="186"/>
      <c r="K82" s="64">
        <f t="shared" si="2"/>
        <v>0</v>
      </c>
      <c r="L82" s="7"/>
    </row>
    <row r="83" spans="1:12" x14ac:dyDescent="0.25">
      <c r="A83" s="58">
        <v>68</v>
      </c>
      <c r="B83" s="58" t="s">
        <v>746</v>
      </c>
      <c r="C83" s="58" t="s">
        <v>731</v>
      </c>
      <c r="D83" s="65" t="s">
        <v>97</v>
      </c>
      <c r="E83" s="65" t="s">
        <v>100</v>
      </c>
      <c r="F83" s="60" t="s">
        <v>40</v>
      </c>
      <c r="G83" s="61" t="s">
        <v>6</v>
      </c>
      <c r="H83" s="62">
        <v>67</v>
      </c>
      <c r="I83" s="63">
        <v>10</v>
      </c>
      <c r="J83" s="187"/>
      <c r="K83" s="64">
        <f t="shared" si="2"/>
        <v>0</v>
      </c>
      <c r="L83" s="7"/>
    </row>
    <row r="84" spans="1:12" x14ac:dyDescent="0.25">
      <c r="A84" s="58">
        <v>69</v>
      </c>
      <c r="B84" s="58" t="s">
        <v>746</v>
      </c>
      <c r="C84" s="58" t="s">
        <v>731</v>
      </c>
      <c r="D84" s="65" t="s">
        <v>97</v>
      </c>
      <c r="E84" s="65" t="s">
        <v>101</v>
      </c>
      <c r="F84" s="60" t="s">
        <v>5</v>
      </c>
      <c r="G84" s="61" t="s">
        <v>6</v>
      </c>
      <c r="H84" s="62">
        <v>67</v>
      </c>
      <c r="I84" s="63">
        <v>10</v>
      </c>
      <c r="J84" s="186"/>
      <c r="K84" s="64">
        <f t="shared" ref="K84:K89" si="3">J84*I84*H84</f>
        <v>0</v>
      </c>
      <c r="L84" s="7"/>
    </row>
    <row r="85" spans="1:12" x14ac:dyDescent="0.25">
      <c r="A85" s="58">
        <v>70</v>
      </c>
      <c r="B85" s="58" t="s">
        <v>746</v>
      </c>
      <c r="C85" s="58" t="s">
        <v>731</v>
      </c>
      <c r="D85" s="65" t="s">
        <v>97</v>
      </c>
      <c r="E85" s="65" t="s">
        <v>391</v>
      </c>
      <c r="F85" s="60" t="s">
        <v>5</v>
      </c>
      <c r="G85" s="61" t="s">
        <v>6</v>
      </c>
      <c r="H85" s="62">
        <v>67</v>
      </c>
      <c r="I85" s="63">
        <v>10</v>
      </c>
      <c r="J85" s="187"/>
      <c r="K85" s="64">
        <f t="shared" si="3"/>
        <v>0</v>
      </c>
      <c r="L85" s="7"/>
    </row>
    <row r="86" spans="1:12" x14ac:dyDescent="0.25">
      <c r="A86" s="58">
        <v>71</v>
      </c>
      <c r="B86" s="58" t="s">
        <v>746</v>
      </c>
      <c r="C86" s="58" t="s">
        <v>731</v>
      </c>
      <c r="D86" s="65" t="s">
        <v>97</v>
      </c>
      <c r="E86" s="65" t="s">
        <v>102</v>
      </c>
      <c r="F86" s="60" t="s">
        <v>12</v>
      </c>
      <c r="G86" s="61" t="s">
        <v>6</v>
      </c>
      <c r="H86" s="62">
        <v>67</v>
      </c>
      <c r="I86" s="63">
        <v>10</v>
      </c>
      <c r="J86" s="186"/>
      <c r="K86" s="64">
        <f t="shared" si="3"/>
        <v>0</v>
      </c>
      <c r="L86" s="7"/>
    </row>
    <row r="87" spans="1:12" x14ac:dyDescent="0.25">
      <c r="A87" s="58">
        <v>72</v>
      </c>
      <c r="B87" s="58" t="s">
        <v>746</v>
      </c>
      <c r="C87" s="58" t="s">
        <v>731</v>
      </c>
      <c r="D87" s="65" t="s">
        <v>97</v>
      </c>
      <c r="E87" s="65" t="s">
        <v>103</v>
      </c>
      <c r="F87" s="60" t="s">
        <v>12</v>
      </c>
      <c r="G87" s="61" t="s">
        <v>6</v>
      </c>
      <c r="H87" s="62">
        <v>67</v>
      </c>
      <c r="I87" s="63">
        <v>10</v>
      </c>
      <c r="J87" s="187"/>
      <c r="K87" s="64">
        <f t="shared" si="3"/>
        <v>0</v>
      </c>
      <c r="L87" s="7"/>
    </row>
    <row r="88" spans="1:12" x14ac:dyDescent="0.25">
      <c r="A88" s="58">
        <v>73</v>
      </c>
      <c r="B88" s="58" t="s">
        <v>746</v>
      </c>
      <c r="C88" s="58" t="s">
        <v>731</v>
      </c>
      <c r="D88" s="65" t="s">
        <v>104</v>
      </c>
      <c r="E88" s="65" t="s">
        <v>392</v>
      </c>
      <c r="F88" s="60" t="s">
        <v>393</v>
      </c>
      <c r="G88" s="61" t="s">
        <v>6</v>
      </c>
      <c r="H88" s="62">
        <v>67</v>
      </c>
      <c r="I88" s="63">
        <v>10</v>
      </c>
      <c r="J88" s="187"/>
      <c r="K88" s="64">
        <f t="shared" si="3"/>
        <v>0</v>
      </c>
      <c r="L88" s="7"/>
    </row>
    <row r="89" spans="1:12" x14ac:dyDescent="0.25">
      <c r="A89" s="58">
        <v>74</v>
      </c>
      <c r="B89" s="58" t="s">
        <v>746</v>
      </c>
      <c r="C89" s="58" t="s">
        <v>731</v>
      </c>
      <c r="D89" s="65" t="s">
        <v>104</v>
      </c>
      <c r="E89" s="65" t="s">
        <v>105</v>
      </c>
      <c r="F89" s="60" t="s">
        <v>5</v>
      </c>
      <c r="G89" s="61" t="s">
        <v>6</v>
      </c>
      <c r="H89" s="62">
        <v>67</v>
      </c>
      <c r="I89" s="63">
        <v>10</v>
      </c>
      <c r="J89" s="186"/>
      <c r="K89" s="64">
        <f t="shared" si="3"/>
        <v>0</v>
      </c>
      <c r="L89" s="7"/>
    </row>
    <row r="90" spans="1:12" x14ac:dyDescent="0.25">
      <c r="A90" s="58">
        <v>75</v>
      </c>
      <c r="B90" s="58" t="s">
        <v>746</v>
      </c>
      <c r="C90" s="58" t="s">
        <v>731</v>
      </c>
      <c r="D90" s="65" t="s">
        <v>104</v>
      </c>
      <c r="E90" s="65" t="s">
        <v>106</v>
      </c>
      <c r="F90" s="60" t="s">
        <v>107</v>
      </c>
      <c r="G90" s="61" t="s">
        <v>6</v>
      </c>
      <c r="H90" s="62">
        <v>67</v>
      </c>
      <c r="I90" s="63">
        <v>10</v>
      </c>
      <c r="J90" s="186"/>
      <c r="K90" s="64">
        <f>J90*I90*H90</f>
        <v>0</v>
      </c>
      <c r="L90" s="7"/>
    </row>
    <row r="91" spans="1:12" ht="16.5" thickBot="1" x14ac:dyDescent="0.3">
      <c r="A91" s="79">
        <v>76</v>
      </c>
      <c r="B91" s="79" t="s">
        <v>746</v>
      </c>
      <c r="C91" s="79" t="s">
        <v>731</v>
      </c>
      <c r="D91" s="80" t="s">
        <v>725</v>
      </c>
      <c r="E91" s="81" t="s">
        <v>726</v>
      </c>
      <c r="F91" s="82" t="s">
        <v>727</v>
      </c>
      <c r="G91" s="83" t="s">
        <v>6</v>
      </c>
      <c r="H91" s="84">
        <v>35</v>
      </c>
      <c r="I91" s="85">
        <v>10</v>
      </c>
      <c r="J91" s="191"/>
      <c r="K91" s="86">
        <f>J91*I91*H91</f>
        <v>0</v>
      </c>
      <c r="L91" s="7"/>
    </row>
    <row r="92" spans="1:12" x14ac:dyDescent="0.25">
      <c r="A92" s="95">
        <v>1</v>
      </c>
      <c r="B92" s="95" t="s">
        <v>746</v>
      </c>
      <c r="C92" s="95" t="s">
        <v>109</v>
      </c>
      <c r="D92" s="96" t="s">
        <v>109</v>
      </c>
      <c r="E92" s="96" t="s">
        <v>111</v>
      </c>
      <c r="F92" s="97" t="s">
        <v>112</v>
      </c>
      <c r="G92" s="98" t="s">
        <v>110</v>
      </c>
      <c r="H92" s="99">
        <v>14</v>
      </c>
      <c r="I92" s="100">
        <v>30</v>
      </c>
      <c r="J92" s="185"/>
      <c r="K92" s="101">
        <f>J92*I92*H92</f>
        <v>0</v>
      </c>
      <c r="L92" s="237"/>
    </row>
    <row r="93" spans="1:12" x14ac:dyDescent="0.25">
      <c r="A93" s="102">
        <v>2</v>
      </c>
      <c r="B93" s="102" t="s">
        <v>746</v>
      </c>
      <c r="C93" s="102" t="s">
        <v>109</v>
      </c>
      <c r="D93" s="103" t="s">
        <v>109</v>
      </c>
      <c r="E93" s="103" t="s">
        <v>113</v>
      </c>
      <c r="F93" s="104" t="s">
        <v>114</v>
      </c>
      <c r="G93" s="105" t="s">
        <v>110</v>
      </c>
      <c r="H93" s="106">
        <v>14</v>
      </c>
      <c r="I93" s="107">
        <v>30</v>
      </c>
      <c r="J93" s="187"/>
      <c r="K93" s="108">
        <f>J93*I93*H93</f>
        <v>0</v>
      </c>
      <c r="L93" s="237"/>
    </row>
    <row r="94" spans="1:12" x14ac:dyDescent="0.25">
      <c r="A94" s="102">
        <v>3</v>
      </c>
      <c r="B94" s="102" t="s">
        <v>746</v>
      </c>
      <c r="C94" s="102" t="s">
        <v>109</v>
      </c>
      <c r="D94" s="103" t="s">
        <v>109</v>
      </c>
      <c r="E94" s="103" t="s">
        <v>115</v>
      </c>
      <c r="F94" s="104" t="s">
        <v>12</v>
      </c>
      <c r="G94" s="105" t="s">
        <v>110</v>
      </c>
      <c r="H94" s="106">
        <v>18</v>
      </c>
      <c r="I94" s="107">
        <v>30</v>
      </c>
      <c r="J94" s="187"/>
      <c r="K94" s="108">
        <f>J94*I94*H94</f>
        <v>0</v>
      </c>
      <c r="L94" s="237"/>
    </row>
    <row r="95" spans="1:12" x14ac:dyDescent="0.25">
      <c r="A95" s="102">
        <v>4</v>
      </c>
      <c r="B95" s="102" t="s">
        <v>746</v>
      </c>
      <c r="C95" s="102" t="s">
        <v>109</v>
      </c>
      <c r="D95" s="103" t="s">
        <v>109</v>
      </c>
      <c r="E95" s="103" t="s">
        <v>623</v>
      </c>
      <c r="F95" s="109" t="s">
        <v>116</v>
      </c>
      <c r="G95" s="105" t="s">
        <v>110</v>
      </c>
      <c r="H95" s="106">
        <v>18</v>
      </c>
      <c r="I95" s="107">
        <v>30</v>
      </c>
      <c r="J95" s="187"/>
      <c r="K95" s="108">
        <f>J95*I95*H95</f>
        <v>0</v>
      </c>
      <c r="L95" s="237"/>
    </row>
    <row r="96" spans="1:12" x14ac:dyDescent="0.25">
      <c r="A96" s="102">
        <v>5</v>
      </c>
      <c r="B96" s="102" t="s">
        <v>746</v>
      </c>
      <c r="C96" s="102" t="s">
        <v>109</v>
      </c>
      <c r="D96" s="103" t="s">
        <v>109</v>
      </c>
      <c r="E96" s="103" t="s">
        <v>624</v>
      </c>
      <c r="F96" s="109" t="s">
        <v>14</v>
      </c>
      <c r="G96" s="105" t="s">
        <v>110</v>
      </c>
      <c r="H96" s="106">
        <v>18</v>
      </c>
      <c r="I96" s="107">
        <v>30</v>
      </c>
      <c r="J96" s="187"/>
      <c r="K96" s="108">
        <f>J96*I96*H96</f>
        <v>0</v>
      </c>
      <c r="L96" s="237"/>
    </row>
    <row r="97" spans="1:12" x14ac:dyDescent="0.25">
      <c r="A97" s="102">
        <v>6</v>
      </c>
      <c r="B97" s="102" t="s">
        <v>746</v>
      </c>
      <c r="C97" s="102" t="s">
        <v>109</v>
      </c>
      <c r="D97" s="103" t="s">
        <v>109</v>
      </c>
      <c r="E97" s="103" t="s">
        <v>663</v>
      </c>
      <c r="F97" s="109" t="s">
        <v>811</v>
      </c>
      <c r="G97" s="105" t="s">
        <v>110</v>
      </c>
      <c r="H97" s="110">
        <v>14</v>
      </c>
      <c r="I97" s="107">
        <v>30</v>
      </c>
      <c r="J97" s="187"/>
      <c r="K97" s="108">
        <f>J97*I97*H97</f>
        <v>0</v>
      </c>
      <c r="L97" s="237"/>
    </row>
    <row r="98" spans="1:12" x14ac:dyDescent="0.25">
      <c r="A98" s="102">
        <v>7</v>
      </c>
      <c r="B98" s="102" t="s">
        <v>746</v>
      </c>
      <c r="C98" s="102" t="s">
        <v>109</v>
      </c>
      <c r="D98" s="103" t="s">
        <v>109</v>
      </c>
      <c r="E98" s="103" t="s">
        <v>635</v>
      </c>
      <c r="F98" s="109" t="s">
        <v>119</v>
      </c>
      <c r="G98" s="105" t="s">
        <v>110</v>
      </c>
      <c r="H98" s="110">
        <v>15</v>
      </c>
      <c r="I98" s="107">
        <v>30</v>
      </c>
      <c r="J98" s="187"/>
      <c r="K98" s="108">
        <f>J98*I98*H98</f>
        <v>0</v>
      </c>
      <c r="L98" s="237"/>
    </row>
    <row r="99" spans="1:12" x14ac:dyDescent="0.25">
      <c r="A99" s="102">
        <v>8</v>
      </c>
      <c r="B99" s="102" t="s">
        <v>746</v>
      </c>
      <c r="C99" s="102" t="s">
        <v>109</v>
      </c>
      <c r="D99" s="103" t="s">
        <v>109</v>
      </c>
      <c r="E99" s="103" t="s">
        <v>625</v>
      </c>
      <c r="F99" s="109" t="s">
        <v>812</v>
      </c>
      <c r="G99" s="105" t="s">
        <v>110</v>
      </c>
      <c r="H99" s="110">
        <v>14</v>
      </c>
      <c r="I99" s="107">
        <v>30</v>
      </c>
      <c r="J99" s="187"/>
      <c r="K99" s="108">
        <f>J99*I99*H99</f>
        <v>0</v>
      </c>
      <c r="L99" s="237"/>
    </row>
    <row r="100" spans="1:12" x14ac:dyDescent="0.25">
      <c r="A100" s="102">
        <v>9</v>
      </c>
      <c r="B100" s="102" t="s">
        <v>746</v>
      </c>
      <c r="C100" s="102" t="s">
        <v>109</v>
      </c>
      <c r="D100" s="103" t="s">
        <v>109</v>
      </c>
      <c r="E100" s="103" t="s">
        <v>626</v>
      </c>
      <c r="F100" s="109" t="s">
        <v>118</v>
      </c>
      <c r="G100" s="105" t="s">
        <v>110</v>
      </c>
      <c r="H100" s="110">
        <v>18</v>
      </c>
      <c r="I100" s="107">
        <v>30</v>
      </c>
      <c r="J100" s="187"/>
      <c r="K100" s="108">
        <f>J100*I100*H100</f>
        <v>0</v>
      </c>
      <c r="L100" s="237"/>
    </row>
    <row r="101" spans="1:12" x14ac:dyDescent="0.25">
      <c r="A101" s="102">
        <v>10</v>
      </c>
      <c r="B101" s="102" t="s">
        <v>746</v>
      </c>
      <c r="C101" s="102" t="s">
        <v>109</v>
      </c>
      <c r="D101" s="103" t="s">
        <v>109</v>
      </c>
      <c r="E101" s="103" t="s">
        <v>636</v>
      </c>
      <c r="F101" s="109" t="s">
        <v>127</v>
      </c>
      <c r="G101" s="105" t="s">
        <v>110</v>
      </c>
      <c r="H101" s="110">
        <v>15</v>
      </c>
      <c r="I101" s="107">
        <v>30</v>
      </c>
      <c r="J101" s="187"/>
      <c r="K101" s="108">
        <f>J101*I101*H101</f>
        <v>0</v>
      </c>
      <c r="L101" s="237"/>
    </row>
    <row r="102" spans="1:12" x14ac:dyDescent="0.25">
      <c r="A102" s="102">
        <v>11</v>
      </c>
      <c r="B102" s="102" t="s">
        <v>746</v>
      </c>
      <c r="C102" s="102" t="s">
        <v>109</v>
      </c>
      <c r="D102" s="103" t="s">
        <v>109</v>
      </c>
      <c r="E102" s="103" t="s">
        <v>121</v>
      </c>
      <c r="F102" s="109" t="s">
        <v>122</v>
      </c>
      <c r="G102" s="105" t="s">
        <v>110</v>
      </c>
      <c r="H102" s="110">
        <v>14</v>
      </c>
      <c r="I102" s="107">
        <v>30</v>
      </c>
      <c r="J102" s="187"/>
      <c r="K102" s="108">
        <f>J102*I102*H102</f>
        <v>0</v>
      </c>
      <c r="L102" s="237"/>
    </row>
    <row r="103" spans="1:12" x14ac:dyDescent="0.25">
      <c r="A103" s="102">
        <v>12</v>
      </c>
      <c r="B103" s="102" t="s">
        <v>746</v>
      </c>
      <c r="C103" s="102" t="s">
        <v>109</v>
      </c>
      <c r="D103" s="103" t="s">
        <v>109</v>
      </c>
      <c r="E103" s="103" t="s">
        <v>627</v>
      </c>
      <c r="F103" s="109" t="s">
        <v>117</v>
      </c>
      <c r="G103" s="105" t="s">
        <v>110</v>
      </c>
      <c r="H103" s="110">
        <v>14</v>
      </c>
      <c r="I103" s="107">
        <v>30</v>
      </c>
      <c r="J103" s="187"/>
      <c r="K103" s="108">
        <f>J103*I103*H103</f>
        <v>0</v>
      </c>
      <c r="L103" s="237"/>
    </row>
    <row r="104" spans="1:12" x14ac:dyDescent="0.25">
      <c r="A104" s="102">
        <v>13</v>
      </c>
      <c r="B104" s="102" t="s">
        <v>746</v>
      </c>
      <c r="C104" s="102" t="s">
        <v>109</v>
      </c>
      <c r="D104" s="103" t="s">
        <v>109</v>
      </c>
      <c r="E104" s="103" t="s">
        <v>628</v>
      </c>
      <c r="F104" s="109" t="s">
        <v>813</v>
      </c>
      <c r="G104" s="105" t="s">
        <v>110</v>
      </c>
      <c r="H104" s="110">
        <v>18</v>
      </c>
      <c r="I104" s="107">
        <v>30</v>
      </c>
      <c r="J104" s="187"/>
      <c r="K104" s="108">
        <f>J104*I104*H104</f>
        <v>0</v>
      </c>
      <c r="L104" s="237"/>
    </row>
    <row r="105" spans="1:12" x14ac:dyDescent="0.25">
      <c r="A105" s="102">
        <v>14</v>
      </c>
      <c r="B105" s="102" t="s">
        <v>746</v>
      </c>
      <c r="C105" s="102" t="s">
        <v>109</v>
      </c>
      <c r="D105" s="103" t="s">
        <v>109</v>
      </c>
      <c r="E105" s="103" t="s">
        <v>638</v>
      </c>
      <c r="F105" s="109" t="s">
        <v>814</v>
      </c>
      <c r="G105" s="105" t="s">
        <v>110</v>
      </c>
      <c r="H105" s="110">
        <v>18</v>
      </c>
      <c r="I105" s="107">
        <v>30</v>
      </c>
      <c r="J105" s="187"/>
      <c r="K105" s="108">
        <f>J105*I105*H105</f>
        <v>0</v>
      </c>
      <c r="L105" s="237"/>
    </row>
    <row r="106" spans="1:12" x14ac:dyDescent="0.25">
      <c r="A106" s="102">
        <v>15</v>
      </c>
      <c r="B106" s="102" t="s">
        <v>746</v>
      </c>
      <c r="C106" s="102" t="s">
        <v>109</v>
      </c>
      <c r="D106" s="103" t="s">
        <v>109</v>
      </c>
      <c r="E106" s="103" t="s">
        <v>631</v>
      </c>
      <c r="F106" s="109" t="s">
        <v>815</v>
      </c>
      <c r="G106" s="105" t="s">
        <v>110</v>
      </c>
      <c r="H106" s="110">
        <v>15</v>
      </c>
      <c r="I106" s="107">
        <v>30</v>
      </c>
      <c r="J106" s="187"/>
      <c r="K106" s="108">
        <f>J106*I106*H106</f>
        <v>0</v>
      </c>
      <c r="L106" s="237"/>
    </row>
    <row r="107" spans="1:12" x14ac:dyDescent="0.25">
      <c r="A107" s="102">
        <v>16</v>
      </c>
      <c r="B107" s="102" t="s">
        <v>746</v>
      </c>
      <c r="C107" s="102" t="s">
        <v>109</v>
      </c>
      <c r="D107" s="103" t="s">
        <v>109</v>
      </c>
      <c r="E107" s="103" t="s">
        <v>629</v>
      </c>
      <c r="F107" s="109" t="s">
        <v>816</v>
      </c>
      <c r="G107" s="105" t="s">
        <v>110</v>
      </c>
      <c r="H107" s="110">
        <v>14</v>
      </c>
      <c r="I107" s="107">
        <v>30</v>
      </c>
      <c r="J107" s="187"/>
      <c r="K107" s="108">
        <f>J107*I107*H107</f>
        <v>0</v>
      </c>
      <c r="L107" s="237"/>
    </row>
    <row r="108" spans="1:12" x14ac:dyDescent="0.25">
      <c r="A108" s="102">
        <v>17</v>
      </c>
      <c r="B108" s="102" t="s">
        <v>746</v>
      </c>
      <c r="C108" s="102" t="s">
        <v>109</v>
      </c>
      <c r="D108" s="103" t="s">
        <v>109</v>
      </c>
      <c r="E108" s="103" t="s">
        <v>634</v>
      </c>
      <c r="F108" s="109" t="s">
        <v>817</v>
      </c>
      <c r="G108" s="105" t="s">
        <v>110</v>
      </c>
      <c r="H108" s="110">
        <v>18</v>
      </c>
      <c r="I108" s="107">
        <v>30</v>
      </c>
      <c r="J108" s="187"/>
      <c r="K108" s="108">
        <f>J108*I108*H108</f>
        <v>0</v>
      </c>
      <c r="L108" s="237"/>
    </row>
    <row r="109" spans="1:12" x14ac:dyDescent="0.25">
      <c r="A109" s="102">
        <v>18</v>
      </c>
      <c r="B109" s="102" t="s">
        <v>746</v>
      </c>
      <c r="C109" s="102" t="s">
        <v>109</v>
      </c>
      <c r="D109" s="103" t="s">
        <v>109</v>
      </c>
      <c r="E109" s="103" t="s">
        <v>124</v>
      </c>
      <c r="F109" s="109" t="s">
        <v>125</v>
      </c>
      <c r="G109" s="105" t="s">
        <v>110</v>
      </c>
      <c r="H109" s="110">
        <v>14</v>
      </c>
      <c r="I109" s="107">
        <v>30</v>
      </c>
      <c r="J109" s="187"/>
      <c r="K109" s="108">
        <f>J109*I109*H109</f>
        <v>0</v>
      </c>
      <c r="L109" s="237"/>
    </row>
    <row r="110" spans="1:12" x14ac:dyDescent="0.25">
      <c r="A110" s="102">
        <v>19</v>
      </c>
      <c r="B110" s="102" t="s">
        <v>746</v>
      </c>
      <c r="C110" s="102" t="s">
        <v>109</v>
      </c>
      <c r="D110" s="103" t="s">
        <v>109</v>
      </c>
      <c r="E110" s="103" t="s">
        <v>637</v>
      </c>
      <c r="F110" s="109" t="s">
        <v>818</v>
      </c>
      <c r="G110" s="105" t="s">
        <v>110</v>
      </c>
      <c r="H110" s="110">
        <v>14</v>
      </c>
      <c r="I110" s="107">
        <v>30</v>
      </c>
      <c r="J110" s="187"/>
      <c r="K110" s="108">
        <f>J110*I110*H110</f>
        <v>0</v>
      </c>
      <c r="L110" s="237"/>
    </row>
    <row r="111" spans="1:12" x14ac:dyDescent="0.25">
      <c r="A111" s="102">
        <v>20</v>
      </c>
      <c r="B111" s="102" t="s">
        <v>746</v>
      </c>
      <c r="C111" s="102" t="s">
        <v>109</v>
      </c>
      <c r="D111" s="103" t="s">
        <v>109</v>
      </c>
      <c r="E111" s="103" t="s">
        <v>128</v>
      </c>
      <c r="F111" s="109" t="s">
        <v>126</v>
      </c>
      <c r="G111" s="105" t="s">
        <v>110</v>
      </c>
      <c r="H111" s="110">
        <v>14</v>
      </c>
      <c r="I111" s="107">
        <v>30</v>
      </c>
      <c r="J111" s="187"/>
      <c r="K111" s="108">
        <f>J111*I111*H111</f>
        <v>0</v>
      </c>
      <c r="L111" s="237"/>
    </row>
    <row r="112" spans="1:12" x14ac:dyDescent="0.25">
      <c r="A112" s="102">
        <v>21</v>
      </c>
      <c r="B112" s="102" t="s">
        <v>746</v>
      </c>
      <c r="C112" s="102" t="s">
        <v>109</v>
      </c>
      <c r="D112" s="103" t="s">
        <v>109</v>
      </c>
      <c r="E112" s="103" t="s">
        <v>129</v>
      </c>
      <c r="F112" s="109" t="s">
        <v>18</v>
      </c>
      <c r="G112" s="105" t="s">
        <v>110</v>
      </c>
      <c r="H112" s="110">
        <v>14</v>
      </c>
      <c r="I112" s="107">
        <v>30</v>
      </c>
      <c r="J112" s="187"/>
      <c r="K112" s="108">
        <f>J112*I112*H112</f>
        <v>0</v>
      </c>
      <c r="L112" s="237"/>
    </row>
    <row r="113" spans="1:12" x14ac:dyDescent="0.25">
      <c r="A113" s="102">
        <v>22</v>
      </c>
      <c r="B113" s="102" t="s">
        <v>746</v>
      </c>
      <c r="C113" s="102" t="s">
        <v>109</v>
      </c>
      <c r="D113" s="103" t="s">
        <v>109</v>
      </c>
      <c r="E113" s="103" t="s">
        <v>632</v>
      </c>
      <c r="F113" s="109" t="s">
        <v>126</v>
      </c>
      <c r="G113" s="105" t="s">
        <v>110</v>
      </c>
      <c r="H113" s="110">
        <v>14</v>
      </c>
      <c r="I113" s="107">
        <v>30</v>
      </c>
      <c r="J113" s="187"/>
      <c r="K113" s="108">
        <f>J113*I113*H113</f>
        <v>0</v>
      </c>
      <c r="L113" s="237"/>
    </row>
    <row r="114" spans="1:12" x14ac:dyDescent="0.25">
      <c r="A114" s="102">
        <v>23</v>
      </c>
      <c r="B114" s="102" t="s">
        <v>746</v>
      </c>
      <c r="C114" s="102" t="s">
        <v>109</v>
      </c>
      <c r="D114" s="103" t="s">
        <v>109</v>
      </c>
      <c r="E114" s="103" t="s">
        <v>131</v>
      </c>
      <c r="F114" s="109" t="s">
        <v>132</v>
      </c>
      <c r="G114" s="105" t="s">
        <v>110</v>
      </c>
      <c r="H114" s="110">
        <v>14</v>
      </c>
      <c r="I114" s="107">
        <v>30</v>
      </c>
      <c r="J114" s="187"/>
      <c r="K114" s="108">
        <f>J114*I114*H114</f>
        <v>0</v>
      </c>
      <c r="L114" s="237"/>
    </row>
    <row r="115" spans="1:12" x14ac:dyDescent="0.25">
      <c r="A115" s="102">
        <v>24</v>
      </c>
      <c r="B115" s="102" t="s">
        <v>746</v>
      </c>
      <c r="C115" s="102" t="s">
        <v>109</v>
      </c>
      <c r="D115" s="103" t="s">
        <v>109</v>
      </c>
      <c r="E115" s="103" t="s">
        <v>630</v>
      </c>
      <c r="F115" s="109" t="s">
        <v>123</v>
      </c>
      <c r="G115" s="105" t="s">
        <v>110</v>
      </c>
      <c r="H115" s="110">
        <v>15</v>
      </c>
      <c r="I115" s="107">
        <v>30</v>
      </c>
      <c r="J115" s="187"/>
      <c r="K115" s="108">
        <f>J115*I115*H115</f>
        <v>0</v>
      </c>
      <c r="L115" s="237"/>
    </row>
    <row r="116" spans="1:12" x14ac:dyDescent="0.25">
      <c r="A116" s="102">
        <v>25</v>
      </c>
      <c r="B116" s="102" t="s">
        <v>746</v>
      </c>
      <c r="C116" s="102" t="s">
        <v>109</v>
      </c>
      <c r="D116" s="103" t="s">
        <v>109</v>
      </c>
      <c r="E116" s="103" t="s">
        <v>633</v>
      </c>
      <c r="F116" s="109" t="s">
        <v>819</v>
      </c>
      <c r="G116" s="105" t="s">
        <v>110</v>
      </c>
      <c r="H116" s="110">
        <v>14</v>
      </c>
      <c r="I116" s="107">
        <v>30</v>
      </c>
      <c r="J116" s="187"/>
      <c r="K116" s="108">
        <f>J116*I116*H116</f>
        <v>0</v>
      </c>
      <c r="L116" s="237"/>
    </row>
    <row r="117" spans="1:12" x14ac:dyDescent="0.25">
      <c r="A117" s="102">
        <v>26</v>
      </c>
      <c r="B117" s="102" t="s">
        <v>746</v>
      </c>
      <c r="C117" s="102" t="s">
        <v>109</v>
      </c>
      <c r="D117" s="103" t="s">
        <v>109</v>
      </c>
      <c r="E117" s="103" t="s">
        <v>134</v>
      </c>
      <c r="F117" s="109" t="s">
        <v>135</v>
      </c>
      <c r="G117" s="105" t="s">
        <v>110</v>
      </c>
      <c r="H117" s="110">
        <v>15</v>
      </c>
      <c r="I117" s="107">
        <v>30</v>
      </c>
      <c r="J117" s="187"/>
      <c r="K117" s="108">
        <f>J117*I117*H117</f>
        <v>0</v>
      </c>
      <c r="L117" s="237"/>
    </row>
    <row r="118" spans="1:12" x14ac:dyDescent="0.25">
      <c r="A118" s="102">
        <v>27</v>
      </c>
      <c r="B118" s="102" t="s">
        <v>746</v>
      </c>
      <c r="C118" s="102" t="s">
        <v>109</v>
      </c>
      <c r="D118" s="103" t="s">
        <v>109</v>
      </c>
      <c r="E118" s="103" t="s">
        <v>639</v>
      </c>
      <c r="F118" s="109" t="s">
        <v>820</v>
      </c>
      <c r="G118" s="105" t="s">
        <v>110</v>
      </c>
      <c r="H118" s="110">
        <v>15</v>
      </c>
      <c r="I118" s="107">
        <v>30</v>
      </c>
      <c r="J118" s="187"/>
      <c r="K118" s="108">
        <f>J118*I118*H118</f>
        <v>0</v>
      </c>
      <c r="L118" s="237"/>
    </row>
    <row r="119" spans="1:12" x14ac:dyDescent="0.25">
      <c r="A119" s="102">
        <v>28</v>
      </c>
      <c r="B119" s="102" t="s">
        <v>746</v>
      </c>
      <c r="C119" s="102" t="s">
        <v>109</v>
      </c>
      <c r="D119" s="103" t="s">
        <v>109</v>
      </c>
      <c r="E119" s="103" t="s">
        <v>640</v>
      </c>
      <c r="F119" s="109" t="s">
        <v>821</v>
      </c>
      <c r="G119" s="105" t="s">
        <v>110</v>
      </c>
      <c r="H119" s="110">
        <v>15</v>
      </c>
      <c r="I119" s="107">
        <v>30</v>
      </c>
      <c r="J119" s="187"/>
      <c r="K119" s="108">
        <f>J119*I119*H119</f>
        <v>0</v>
      </c>
      <c r="L119" s="237"/>
    </row>
    <row r="120" spans="1:12" x14ac:dyDescent="0.25">
      <c r="A120" s="102">
        <v>29</v>
      </c>
      <c r="B120" s="102" t="s">
        <v>746</v>
      </c>
      <c r="C120" s="102" t="s">
        <v>109</v>
      </c>
      <c r="D120" s="103" t="s">
        <v>109</v>
      </c>
      <c r="E120" s="112" t="s">
        <v>641</v>
      </c>
      <c r="F120" s="111" t="s">
        <v>13</v>
      </c>
      <c r="G120" s="105" t="s">
        <v>110</v>
      </c>
      <c r="H120" s="110">
        <v>18</v>
      </c>
      <c r="I120" s="107">
        <v>30</v>
      </c>
      <c r="J120" s="187"/>
      <c r="K120" s="108">
        <f>J120*I120*H120</f>
        <v>0</v>
      </c>
      <c r="L120" s="237"/>
    </row>
    <row r="121" spans="1:12" ht="16.5" thickBot="1" x14ac:dyDescent="0.3">
      <c r="A121" s="113">
        <v>30</v>
      </c>
      <c r="B121" s="113" t="s">
        <v>746</v>
      </c>
      <c r="C121" s="113" t="s">
        <v>109</v>
      </c>
      <c r="D121" s="114" t="s">
        <v>109</v>
      </c>
      <c r="E121" s="114" t="s">
        <v>642</v>
      </c>
      <c r="F121" s="115" t="s">
        <v>136</v>
      </c>
      <c r="G121" s="116" t="s">
        <v>110</v>
      </c>
      <c r="H121" s="117">
        <v>14</v>
      </c>
      <c r="I121" s="118">
        <v>30</v>
      </c>
      <c r="J121" s="192"/>
      <c r="K121" s="119">
        <f>J121*I121*H121</f>
        <v>0</v>
      </c>
      <c r="L121" s="237"/>
    </row>
    <row r="122" spans="1:12" x14ac:dyDescent="0.25">
      <c r="A122" s="120">
        <v>1</v>
      </c>
      <c r="B122" s="121" t="s">
        <v>747</v>
      </c>
      <c r="C122" s="122" t="s">
        <v>138</v>
      </c>
      <c r="D122" s="123" t="s">
        <v>749</v>
      </c>
      <c r="E122" s="123" t="s">
        <v>139</v>
      </c>
      <c r="F122" s="124" t="s">
        <v>80</v>
      </c>
      <c r="G122" s="125" t="s">
        <v>140</v>
      </c>
      <c r="H122" s="126">
        <v>65</v>
      </c>
      <c r="I122" s="127">
        <v>10</v>
      </c>
      <c r="J122" s="193"/>
      <c r="K122" s="128">
        <f t="shared" ref="K122:K138" si="4">H122*I122*J122</f>
        <v>0</v>
      </c>
      <c r="L122" s="7"/>
    </row>
    <row r="123" spans="1:12" x14ac:dyDescent="0.25">
      <c r="A123" s="129">
        <v>2</v>
      </c>
      <c r="B123" s="130" t="s">
        <v>747</v>
      </c>
      <c r="C123" s="131" t="s">
        <v>138</v>
      </c>
      <c r="D123" s="132" t="s">
        <v>749</v>
      </c>
      <c r="E123" s="132" t="s">
        <v>141</v>
      </c>
      <c r="F123" s="133" t="s">
        <v>133</v>
      </c>
      <c r="G123" s="134" t="s">
        <v>140</v>
      </c>
      <c r="H123" s="135">
        <v>60</v>
      </c>
      <c r="I123" s="136">
        <v>10</v>
      </c>
      <c r="J123" s="187"/>
      <c r="K123" s="137">
        <f t="shared" si="4"/>
        <v>0</v>
      </c>
      <c r="L123" s="7"/>
    </row>
    <row r="124" spans="1:12" x14ac:dyDescent="0.25">
      <c r="A124" s="129">
        <v>3</v>
      </c>
      <c r="B124" s="130" t="s">
        <v>747</v>
      </c>
      <c r="C124" s="131" t="s">
        <v>138</v>
      </c>
      <c r="D124" s="132" t="s">
        <v>749</v>
      </c>
      <c r="E124" s="132" t="s">
        <v>142</v>
      </c>
      <c r="F124" s="133" t="s">
        <v>143</v>
      </c>
      <c r="G124" s="134" t="s">
        <v>140</v>
      </c>
      <c r="H124" s="138">
        <v>78</v>
      </c>
      <c r="I124" s="136">
        <v>10</v>
      </c>
      <c r="J124" s="187"/>
      <c r="K124" s="137">
        <f t="shared" si="4"/>
        <v>0</v>
      </c>
      <c r="L124" s="7"/>
    </row>
    <row r="125" spans="1:12" x14ac:dyDescent="0.25">
      <c r="A125" s="120">
        <v>4</v>
      </c>
      <c r="B125" s="130" t="s">
        <v>747</v>
      </c>
      <c r="C125" s="131" t="s">
        <v>138</v>
      </c>
      <c r="D125" s="132" t="s">
        <v>749</v>
      </c>
      <c r="E125" s="132" t="s">
        <v>144</v>
      </c>
      <c r="F125" s="133" t="s">
        <v>145</v>
      </c>
      <c r="G125" s="134" t="s">
        <v>140</v>
      </c>
      <c r="H125" s="138">
        <v>78</v>
      </c>
      <c r="I125" s="136">
        <v>10</v>
      </c>
      <c r="J125" s="187"/>
      <c r="K125" s="137">
        <f t="shared" si="4"/>
        <v>0</v>
      </c>
      <c r="L125" s="7"/>
    </row>
    <row r="126" spans="1:12" x14ac:dyDescent="0.25">
      <c r="A126" s="129">
        <v>5</v>
      </c>
      <c r="B126" s="130" t="s">
        <v>747</v>
      </c>
      <c r="C126" s="131" t="s">
        <v>138</v>
      </c>
      <c r="D126" s="132" t="s">
        <v>749</v>
      </c>
      <c r="E126" s="139" t="s">
        <v>506</v>
      </c>
      <c r="F126" s="140" t="s">
        <v>145</v>
      </c>
      <c r="G126" s="134" t="s">
        <v>140</v>
      </c>
      <c r="H126" s="138">
        <v>65</v>
      </c>
      <c r="I126" s="136">
        <v>10</v>
      </c>
      <c r="J126" s="187"/>
      <c r="K126" s="137">
        <f t="shared" si="4"/>
        <v>0</v>
      </c>
      <c r="L126" s="7"/>
    </row>
    <row r="127" spans="1:12" x14ac:dyDescent="0.25">
      <c r="A127" s="129">
        <v>6</v>
      </c>
      <c r="B127" s="130" t="s">
        <v>747</v>
      </c>
      <c r="C127" s="131" t="s">
        <v>138</v>
      </c>
      <c r="D127" s="132" t="s">
        <v>750</v>
      </c>
      <c r="E127" s="132" t="s">
        <v>146</v>
      </c>
      <c r="F127" s="141" t="s">
        <v>147</v>
      </c>
      <c r="G127" s="134" t="s">
        <v>140</v>
      </c>
      <c r="H127" s="135">
        <v>57</v>
      </c>
      <c r="I127" s="129">
        <v>10</v>
      </c>
      <c r="J127" s="186"/>
      <c r="K127" s="137">
        <f t="shared" si="4"/>
        <v>0</v>
      </c>
      <c r="L127" s="7"/>
    </row>
    <row r="128" spans="1:12" x14ac:dyDescent="0.25">
      <c r="A128" s="120">
        <v>7</v>
      </c>
      <c r="B128" s="130" t="s">
        <v>747</v>
      </c>
      <c r="C128" s="131" t="s">
        <v>138</v>
      </c>
      <c r="D128" s="132" t="s">
        <v>750</v>
      </c>
      <c r="E128" s="132" t="s">
        <v>148</v>
      </c>
      <c r="F128" s="141" t="s">
        <v>40</v>
      </c>
      <c r="G128" s="134" t="s">
        <v>140</v>
      </c>
      <c r="H128" s="135">
        <v>57</v>
      </c>
      <c r="I128" s="129">
        <v>10</v>
      </c>
      <c r="J128" s="186"/>
      <c r="K128" s="137">
        <f t="shared" si="4"/>
        <v>0</v>
      </c>
      <c r="L128" s="7"/>
    </row>
    <row r="129" spans="1:12" x14ac:dyDescent="0.25">
      <c r="A129" s="129">
        <v>8</v>
      </c>
      <c r="B129" s="130" t="s">
        <v>747</v>
      </c>
      <c r="C129" s="131" t="s">
        <v>138</v>
      </c>
      <c r="D129" s="132" t="s">
        <v>750</v>
      </c>
      <c r="E129" s="132" t="s">
        <v>149</v>
      </c>
      <c r="F129" s="141" t="s">
        <v>12</v>
      </c>
      <c r="G129" s="134" t="s">
        <v>140</v>
      </c>
      <c r="H129" s="135">
        <v>57</v>
      </c>
      <c r="I129" s="129">
        <v>10</v>
      </c>
      <c r="J129" s="186"/>
      <c r="K129" s="137">
        <f t="shared" si="4"/>
        <v>0</v>
      </c>
      <c r="L129" s="7"/>
    </row>
    <row r="130" spans="1:12" x14ac:dyDescent="0.25">
      <c r="A130" s="129">
        <v>9</v>
      </c>
      <c r="B130" s="130" t="s">
        <v>747</v>
      </c>
      <c r="C130" s="131" t="s">
        <v>138</v>
      </c>
      <c r="D130" s="132" t="s">
        <v>750</v>
      </c>
      <c r="E130" s="132" t="s">
        <v>150</v>
      </c>
      <c r="F130" s="141" t="s">
        <v>18</v>
      </c>
      <c r="G130" s="134" t="s">
        <v>140</v>
      </c>
      <c r="H130" s="135">
        <v>57</v>
      </c>
      <c r="I130" s="129">
        <v>10</v>
      </c>
      <c r="J130" s="186"/>
      <c r="K130" s="137">
        <f t="shared" si="4"/>
        <v>0</v>
      </c>
      <c r="L130" s="7"/>
    </row>
    <row r="131" spans="1:12" x14ac:dyDescent="0.25">
      <c r="A131" s="120">
        <v>10</v>
      </c>
      <c r="B131" s="130" t="s">
        <v>747</v>
      </c>
      <c r="C131" s="131" t="s">
        <v>138</v>
      </c>
      <c r="D131" s="132" t="s">
        <v>750</v>
      </c>
      <c r="E131" s="132" t="s">
        <v>434</v>
      </c>
      <c r="F131" s="141" t="s">
        <v>435</v>
      </c>
      <c r="G131" s="134" t="s">
        <v>140</v>
      </c>
      <c r="H131" s="135">
        <v>57</v>
      </c>
      <c r="I131" s="129">
        <v>10</v>
      </c>
      <c r="J131" s="186"/>
      <c r="K131" s="137">
        <f t="shared" si="4"/>
        <v>0</v>
      </c>
      <c r="L131" s="7"/>
    </row>
    <row r="132" spans="1:12" x14ac:dyDescent="0.25">
      <c r="A132" s="129">
        <v>11</v>
      </c>
      <c r="B132" s="130" t="s">
        <v>747</v>
      </c>
      <c r="C132" s="131" t="s">
        <v>138</v>
      </c>
      <c r="D132" s="132" t="s">
        <v>151</v>
      </c>
      <c r="E132" s="132" t="s">
        <v>378</v>
      </c>
      <c r="F132" s="141" t="s">
        <v>5</v>
      </c>
      <c r="G132" s="134" t="s">
        <v>140</v>
      </c>
      <c r="H132" s="135">
        <v>57</v>
      </c>
      <c r="I132" s="129">
        <v>10</v>
      </c>
      <c r="J132" s="187"/>
      <c r="K132" s="137">
        <f t="shared" si="4"/>
        <v>0</v>
      </c>
      <c r="L132" s="7"/>
    </row>
    <row r="133" spans="1:12" x14ac:dyDescent="0.25">
      <c r="A133" s="129">
        <v>12</v>
      </c>
      <c r="B133" s="130" t="s">
        <v>747</v>
      </c>
      <c r="C133" s="131" t="s">
        <v>138</v>
      </c>
      <c r="D133" s="132" t="s">
        <v>151</v>
      </c>
      <c r="E133" s="132" t="s">
        <v>379</v>
      </c>
      <c r="F133" s="141" t="s">
        <v>12</v>
      </c>
      <c r="G133" s="134" t="s">
        <v>140</v>
      </c>
      <c r="H133" s="135">
        <v>57</v>
      </c>
      <c r="I133" s="129">
        <v>10</v>
      </c>
      <c r="J133" s="187"/>
      <c r="K133" s="137">
        <f t="shared" si="4"/>
        <v>0</v>
      </c>
      <c r="L133" s="7"/>
    </row>
    <row r="134" spans="1:12" x14ac:dyDescent="0.25">
      <c r="A134" s="120">
        <v>13</v>
      </c>
      <c r="B134" s="130" t="s">
        <v>747</v>
      </c>
      <c r="C134" s="131" t="s">
        <v>138</v>
      </c>
      <c r="D134" s="132" t="s">
        <v>751</v>
      </c>
      <c r="E134" s="132" t="s">
        <v>152</v>
      </c>
      <c r="F134" s="141" t="s">
        <v>40</v>
      </c>
      <c r="G134" s="134" t="s">
        <v>140</v>
      </c>
      <c r="H134" s="135">
        <v>69</v>
      </c>
      <c r="I134" s="129">
        <v>10</v>
      </c>
      <c r="J134" s="187"/>
      <c r="K134" s="137">
        <f t="shared" si="4"/>
        <v>0</v>
      </c>
      <c r="L134" s="7"/>
    </row>
    <row r="135" spans="1:12" x14ac:dyDescent="0.25">
      <c r="A135" s="129">
        <v>14</v>
      </c>
      <c r="B135" s="130" t="s">
        <v>747</v>
      </c>
      <c r="C135" s="131" t="s">
        <v>138</v>
      </c>
      <c r="D135" s="132" t="s">
        <v>751</v>
      </c>
      <c r="E135" s="139" t="s">
        <v>437</v>
      </c>
      <c r="F135" s="141" t="s">
        <v>436</v>
      </c>
      <c r="G135" s="134" t="s">
        <v>140</v>
      </c>
      <c r="H135" s="135">
        <v>69</v>
      </c>
      <c r="I135" s="129">
        <v>10</v>
      </c>
      <c r="J135" s="187"/>
      <c r="K135" s="137">
        <f t="shared" si="4"/>
        <v>0</v>
      </c>
      <c r="L135" s="7"/>
    </row>
    <row r="136" spans="1:12" x14ac:dyDescent="0.25">
      <c r="A136" s="129">
        <v>15</v>
      </c>
      <c r="B136" s="130" t="s">
        <v>747</v>
      </c>
      <c r="C136" s="131" t="s">
        <v>138</v>
      </c>
      <c r="D136" s="132" t="s">
        <v>153</v>
      </c>
      <c r="E136" s="132" t="s">
        <v>154</v>
      </c>
      <c r="F136" s="141" t="s">
        <v>143</v>
      </c>
      <c r="G136" s="134" t="s">
        <v>140</v>
      </c>
      <c r="H136" s="135">
        <v>63</v>
      </c>
      <c r="I136" s="129">
        <v>10</v>
      </c>
      <c r="J136" s="187"/>
      <c r="K136" s="137">
        <f t="shared" si="4"/>
        <v>0</v>
      </c>
      <c r="L136" s="7"/>
    </row>
    <row r="137" spans="1:12" x14ac:dyDescent="0.25">
      <c r="A137" s="120">
        <v>16</v>
      </c>
      <c r="B137" s="130" t="s">
        <v>747</v>
      </c>
      <c r="C137" s="131" t="s">
        <v>155</v>
      </c>
      <c r="D137" s="132" t="s">
        <v>752</v>
      </c>
      <c r="E137" s="132" t="s">
        <v>156</v>
      </c>
      <c r="F137" s="141" t="s">
        <v>83</v>
      </c>
      <c r="G137" s="134" t="s">
        <v>140</v>
      </c>
      <c r="H137" s="135">
        <v>85</v>
      </c>
      <c r="I137" s="129">
        <v>10</v>
      </c>
      <c r="J137" s="187"/>
      <c r="K137" s="137">
        <f t="shared" si="4"/>
        <v>0</v>
      </c>
      <c r="L137" s="7"/>
    </row>
    <row r="138" spans="1:12" x14ac:dyDescent="0.25">
      <c r="A138" s="129">
        <v>17</v>
      </c>
      <c r="B138" s="130" t="s">
        <v>747</v>
      </c>
      <c r="C138" s="131" t="s">
        <v>155</v>
      </c>
      <c r="D138" s="132" t="s">
        <v>752</v>
      </c>
      <c r="E138" s="132" t="s">
        <v>157</v>
      </c>
      <c r="F138" s="141" t="s">
        <v>158</v>
      </c>
      <c r="G138" s="134" t="s">
        <v>140</v>
      </c>
      <c r="H138" s="135">
        <v>85</v>
      </c>
      <c r="I138" s="129">
        <v>10</v>
      </c>
      <c r="J138" s="187"/>
      <c r="K138" s="137">
        <f t="shared" si="4"/>
        <v>0</v>
      </c>
      <c r="L138" s="7"/>
    </row>
    <row r="139" spans="1:12" x14ac:dyDescent="0.25">
      <c r="A139" s="142">
        <v>1</v>
      </c>
      <c r="B139" s="142" t="s">
        <v>753</v>
      </c>
      <c r="C139" s="142" t="s">
        <v>737</v>
      </c>
      <c r="D139" s="143" t="s">
        <v>160</v>
      </c>
      <c r="E139" s="144" t="s">
        <v>161</v>
      </c>
      <c r="F139" s="145" t="s">
        <v>162</v>
      </c>
      <c r="G139" s="146" t="s">
        <v>163</v>
      </c>
      <c r="H139" s="92">
        <v>8</v>
      </c>
      <c r="I139" s="142">
        <v>50</v>
      </c>
      <c r="J139" s="187"/>
      <c r="K139" s="147">
        <f t="shared" ref="K139:K154" si="5">J139*I139*H139</f>
        <v>0</v>
      </c>
      <c r="L139" s="7"/>
    </row>
    <row r="140" spans="1:12" x14ac:dyDescent="0.25">
      <c r="A140" s="142">
        <v>2</v>
      </c>
      <c r="B140" s="142" t="s">
        <v>753</v>
      </c>
      <c r="C140" s="142" t="s">
        <v>737</v>
      </c>
      <c r="D140" s="148" t="s">
        <v>167</v>
      </c>
      <c r="E140" s="148" t="s">
        <v>520</v>
      </c>
      <c r="F140" s="149" t="s">
        <v>208</v>
      </c>
      <c r="G140" s="150" t="s">
        <v>159</v>
      </c>
      <c r="H140" s="151">
        <v>45</v>
      </c>
      <c r="I140" s="152">
        <v>10</v>
      </c>
      <c r="J140" s="187"/>
      <c r="K140" s="147">
        <f t="shared" si="5"/>
        <v>0</v>
      </c>
      <c r="L140" s="7"/>
    </row>
    <row r="141" spans="1:12" x14ac:dyDescent="0.25">
      <c r="A141" s="142">
        <v>3</v>
      </c>
      <c r="B141" s="142" t="s">
        <v>753</v>
      </c>
      <c r="C141" s="142" t="s">
        <v>737</v>
      </c>
      <c r="D141" s="148" t="s">
        <v>167</v>
      </c>
      <c r="E141" s="148" t="s">
        <v>168</v>
      </c>
      <c r="F141" s="153" t="s">
        <v>82</v>
      </c>
      <c r="G141" s="150" t="s">
        <v>159</v>
      </c>
      <c r="H141" s="151">
        <v>45</v>
      </c>
      <c r="I141" s="152">
        <v>10</v>
      </c>
      <c r="J141" s="187"/>
      <c r="K141" s="147">
        <f>J141*I141*H141</f>
        <v>0</v>
      </c>
      <c r="L141" s="7"/>
    </row>
    <row r="142" spans="1:12" x14ac:dyDescent="0.25">
      <c r="A142" s="142">
        <v>4</v>
      </c>
      <c r="B142" s="142" t="s">
        <v>753</v>
      </c>
      <c r="C142" s="142" t="s">
        <v>737</v>
      </c>
      <c r="D142" s="148" t="s">
        <v>167</v>
      </c>
      <c r="E142" s="148" t="s">
        <v>521</v>
      </c>
      <c r="F142" s="149" t="s">
        <v>5</v>
      </c>
      <c r="G142" s="150" t="s">
        <v>159</v>
      </c>
      <c r="H142" s="151">
        <v>45</v>
      </c>
      <c r="I142" s="152">
        <v>10</v>
      </c>
      <c r="J142" s="187"/>
      <c r="K142" s="147">
        <f t="shared" si="5"/>
        <v>0</v>
      </c>
      <c r="L142" s="7"/>
    </row>
    <row r="143" spans="1:12" x14ac:dyDescent="0.25">
      <c r="A143" s="142">
        <v>5</v>
      </c>
      <c r="B143" s="142" t="s">
        <v>753</v>
      </c>
      <c r="C143" s="142" t="s">
        <v>737</v>
      </c>
      <c r="D143" s="148" t="s">
        <v>169</v>
      </c>
      <c r="E143" s="148" t="s">
        <v>170</v>
      </c>
      <c r="F143" s="149" t="s">
        <v>145</v>
      </c>
      <c r="G143" s="150" t="s">
        <v>159</v>
      </c>
      <c r="H143" s="151">
        <v>95</v>
      </c>
      <c r="I143" s="152">
        <v>10</v>
      </c>
      <c r="J143" s="187"/>
      <c r="K143" s="147">
        <f t="shared" si="5"/>
        <v>0</v>
      </c>
      <c r="L143" s="7"/>
    </row>
    <row r="144" spans="1:12" x14ac:dyDescent="0.25">
      <c r="A144" s="142">
        <v>6</v>
      </c>
      <c r="B144" s="142" t="s">
        <v>753</v>
      </c>
      <c r="C144" s="142" t="s">
        <v>737</v>
      </c>
      <c r="D144" s="148" t="s">
        <v>398</v>
      </c>
      <c r="E144" s="148" t="s">
        <v>171</v>
      </c>
      <c r="F144" s="149" t="s">
        <v>172</v>
      </c>
      <c r="G144" s="150" t="s">
        <v>159</v>
      </c>
      <c r="H144" s="151">
        <v>130</v>
      </c>
      <c r="I144" s="152">
        <v>10</v>
      </c>
      <c r="J144" s="187"/>
      <c r="K144" s="147">
        <f t="shared" si="5"/>
        <v>0</v>
      </c>
      <c r="L144" s="7"/>
    </row>
    <row r="145" spans="1:12" x14ac:dyDescent="0.25">
      <c r="A145" s="142">
        <v>7</v>
      </c>
      <c r="B145" s="142" t="s">
        <v>753</v>
      </c>
      <c r="C145" s="142" t="s">
        <v>737</v>
      </c>
      <c r="D145" s="148" t="s">
        <v>514</v>
      </c>
      <c r="E145" s="154" t="s">
        <v>515</v>
      </c>
      <c r="F145" s="155" t="s">
        <v>40</v>
      </c>
      <c r="G145" s="150" t="s">
        <v>140</v>
      </c>
      <c r="H145" s="151">
        <v>12</v>
      </c>
      <c r="I145" s="150" t="s">
        <v>200</v>
      </c>
      <c r="J145" s="187"/>
      <c r="K145" s="147">
        <f>J145*I145*H145</f>
        <v>0</v>
      </c>
      <c r="L145" s="7"/>
    </row>
    <row r="146" spans="1:12" x14ac:dyDescent="0.25">
      <c r="A146" s="142">
        <v>8</v>
      </c>
      <c r="B146" s="142" t="s">
        <v>753</v>
      </c>
      <c r="C146" s="142" t="s">
        <v>737</v>
      </c>
      <c r="D146" s="148" t="s">
        <v>173</v>
      </c>
      <c r="E146" s="156" t="s">
        <v>174</v>
      </c>
      <c r="F146" s="157" t="s">
        <v>175</v>
      </c>
      <c r="G146" s="150" t="s">
        <v>159</v>
      </c>
      <c r="H146" s="158">
        <v>105</v>
      </c>
      <c r="I146" s="152">
        <v>10</v>
      </c>
      <c r="J146" s="187"/>
      <c r="K146" s="147">
        <f t="shared" si="5"/>
        <v>0</v>
      </c>
      <c r="L146" s="7"/>
    </row>
    <row r="147" spans="1:12" x14ac:dyDescent="0.25">
      <c r="A147" s="142">
        <v>9</v>
      </c>
      <c r="B147" s="142" t="s">
        <v>753</v>
      </c>
      <c r="C147" s="142" t="s">
        <v>737</v>
      </c>
      <c r="D147" s="148" t="s">
        <v>173</v>
      </c>
      <c r="E147" s="154" t="s">
        <v>442</v>
      </c>
      <c r="F147" s="155" t="s">
        <v>118</v>
      </c>
      <c r="G147" s="150" t="s">
        <v>159</v>
      </c>
      <c r="H147" s="158">
        <v>105</v>
      </c>
      <c r="I147" s="152">
        <v>10</v>
      </c>
      <c r="J147" s="187"/>
      <c r="K147" s="147">
        <f t="shared" si="5"/>
        <v>0</v>
      </c>
      <c r="L147" s="7"/>
    </row>
    <row r="148" spans="1:12" x14ac:dyDescent="0.25">
      <c r="A148" s="142">
        <v>10</v>
      </c>
      <c r="B148" s="142" t="s">
        <v>753</v>
      </c>
      <c r="C148" s="142" t="s">
        <v>737</v>
      </c>
      <c r="D148" s="148" t="s">
        <v>177</v>
      </c>
      <c r="E148" s="156" t="s">
        <v>399</v>
      </c>
      <c r="F148" s="157" t="s">
        <v>19</v>
      </c>
      <c r="G148" s="150" t="s">
        <v>159</v>
      </c>
      <c r="H148" s="158">
        <v>100</v>
      </c>
      <c r="I148" s="152">
        <v>10</v>
      </c>
      <c r="J148" s="187"/>
      <c r="K148" s="147">
        <f t="shared" si="5"/>
        <v>0</v>
      </c>
      <c r="L148" s="7"/>
    </row>
    <row r="149" spans="1:12" x14ac:dyDescent="0.25">
      <c r="A149" s="142">
        <v>11</v>
      </c>
      <c r="B149" s="142" t="s">
        <v>753</v>
      </c>
      <c r="C149" s="142" t="s">
        <v>737</v>
      </c>
      <c r="D149" s="148" t="s">
        <v>173</v>
      </c>
      <c r="E149" s="156" t="s">
        <v>176</v>
      </c>
      <c r="F149" s="159" t="s">
        <v>13</v>
      </c>
      <c r="G149" s="150" t="s">
        <v>159</v>
      </c>
      <c r="H149" s="158">
        <v>100</v>
      </c>
      <c r="I149" s="152">
        <v>10</v>
      </c>
      <c r="J149" s="187"/>
      <c r="K149" s="147">
        <f>J149*I149*H149</f>
        <v>0</v>
      </c>
      <c r="L149" s="7"/>
    </row>
    <row r="150" spans="1:12" x14ac:dyDescent="0.25">
      <c r="A150" s="142">
        <v>12</v>
      </c>
      <c r="B150" s="142" t="s">
        <v>753</v>
      </c>
      <c r="C150" s="142" t="s">
        <v>737</v>
      </c>
      <c r="D150" s="148" t="s">
        <v>173</v>
      </c>
      <c r="E150" s="154" t="s">
        <v>519</v>
      </c>
      <c r="F150" s="160" t="s">
        <v>12</v>
      </c>
      <c r="G150" s="150" t="s">
        <v>159</v>
      </c>
      <c r="H150" s="158">
        <v>100</v>
      </c>
      <c r="I150" s="152">
        <v>10</v>
      </c>
      <c r="J150" s="187"/>
      <c r="K150" s="147">
        <f t="shared" si="5"/>
        <v>0</v>
      </c>
      <c r="L150" s="7"/>
    </row>
    <row r="151" spans="1:12" x14ac:dyDescent="0.25">
      <c r="A151" s="142">
        <v>13</v>
      </c>
      <c r="B151" s="142" t="s">
        <v>753</v>
      </c>
      <c r="C151" s="142" t="s">
        <v>737</v>
      </c>
      <c r="D151" s="148" t="s">
        <v>178</v>
      </c>
      <c r="E151" s="154" t="s">
        <v>445</v>
      </c>
      <c r="F151" s="155" t="s">
        <v>117</v>
      </c>
      <c r="G151" s="150" t="s">
        <v>179</v>
      </c>
      <c r="H151" s="151">
        <v>90</v>
      </c>
      <c r="I151" s="152">
        <v>10</v>
      </c>
      <c r="J151" s="187"/>
      <c r="K151" s="147">
        <f t="shared" si="5"/>
        <v>0</v>
      </c>
      <c r="L151" s="7"/>
    </row>
    <row r="152" spans="1:12" x14ac:dyDescent="0.25">
      <c r="A152" s="142">
        <v>14</v>
      </c>
      <c r="B152" s="142" t="s">
        <v>753</v>
      </c>
      <c r="C152" s="142" t="s">
        <v>737</v>
      </c>
      <c r="D152" s="148" t="s">
        <v>178</v>
      </c>
      <c r="E152" s="148" t="s">
        <v>401</v>
      </c>
      <c r="F152" s="149" t="s">
        <v>402</v>
      </c>
      <c r="G152" s="150" t="s">
        <v>179</v>
      </c>
      <c r="H152" s="151">
        <v>105</v>
      </c>
      <c r="I152" s="152">
        <v>10</v>
      </c>
      <c r="J152" s="187"/>
      <c r="K152" s="147">
        <f t="shared" si="5"/>
        <v>0</v>
      </c>
      <c r="L152" s="7"/>
    </row>
    <row r="153" spans="1:12" x14ac:dyDescent="0.25">
      <c r="A153" s="142">
        <v>15</v>
      </c>
      <c r="B153" s="142" t="s">
        <v>753</v>
      </c>
      <c r="C153" s="142" t="s">
        <v>737</v>
      </c>
      <c r="D153" s="148" t="s">
        <v>180</v>
      </c>
      <c r="E153" s="148" t="s">
        <v>182</v>
      </c>
      <c r="F153" s="149" t="s">
        <v>183</v>
      </c>
      <c r="G153" s="150" t="s">
        <v>179</v>
      </c>
      <c r="H153" s="151">
        <v>91</v>
      </c>
      <c r="I153" s="152">
        <v>10</v>
      </c>
      <c r="J153" s="187"/>
      <c r="K153" s="147">
        <f t="shared" si="5"/>
        <v>0</v>
      </c>
      <c r="L153" s="7"/>
    </row>
    <row r="154" spans="1:12" x14ac:dyDescent="0.25">
      <c r="A154" s="142">
        <v>16</v>
      </c>
      <c r="B154" s="142" t="s">
        <v>753</v>
      </c>
      <c r="C154" s="142" t="s">
        <v>737</v>
      </c>
      <c r="D154" s="148" t="s">
        <v>180</v>
      </c>
      <c r="E154" s="148" t="s">
        <v>184</v>
      </c>
      <c r="F154" s="149" t="s">
        <v>19</v>
      </c>
      <c r="G154" s="150" t="s">
        <v>179</v>
      </c>
      <c r="H154" s="151">
        <v>88</v>
      </c>
      <c r="I154" s="152">
        <v>10</v>
      </c>
      <c r="J154" s="187"/>
      <c r="K154" s="147">
        <f t="shared" si="5"/>
        <v>0</v>
      </c>
      <c r="L154" s="7"/>
    </row>
    <row r="155" spans="1:12" x14ac:dyDescent="0.25">
      <c r="A155" s="142">
        <v>17</v>
      </c>
      <c r="B155" s="142" t="s">
        <v>753</v>
      </c>
      <c r="C155" s="142" t="s">
        <v>737</v>
      </c>
      <c r="D155" s="148" t="s">
        <v>180</v>
      </c>
      <c r="E155" s="148" t="s">
        <v>185</v>
      </c>
      <c r="F155" s="149" t="s">
        <v>12</v>
      </c>
      <c r="G155" s="150" t="s">
        <v>179</v>
      </c>
      <c r="H155" s="151">
        <v>86</v>
      </c>
      <c r="I155" s="152">
        <v>10</v>
      </c>
      <c r="J155" s="187"/>
      <c r="K155" s="147">
        <f>J155*I155*H155</f>
        <v>0</v>
      </c>
      <c r="L155" s="7"/>
    </row>
    <row r="156" spans="1:12" x14ac:dyDescent="0.25">
      <c r="A156" s="142">
        <v>18</v>
      </c>
      <c r="B156" s="142" t="s">
        <v>753</v>
      </c>
      <c r="C156" s="142" t="s">
        <v>737</v>
      </c>
      <c r="D156" s="148" t="s">
        <v>180</v>
      </c>
      <c r="E156" s="154" t="s">
        <v>443</v>
      </c>
      <c r="F156" s="155" t="s">
        <v>107</v>
      </c>
      <c r="G156" s="150" t="s">
        <v>179</v>
      </c>
      <c r="H156" s="151">
        <v>86</v>
      </c>
      <c r="I156" s="152">
        <v>10</v>
      </c>
      <c r="J156" s="187"/>
      <c r="K156" s="147">
        <f>J156*I156*H156</f>
        <v>0</v>
      </c>
      <c r="L156" s="7"/>
    </row>
    <row r="157" spans="1:12" x14ac:dyDescent="0.25">
      <c r="A157" s="142">
        <v>19</v>
      </c>
      <c r="B157" s="142" t="s">
        <v>753</v>
      </c>
      <c r="C157" s="142" t="s">
        <v>737</v>
      </c>
      <c r="D157" s="148" t="s">
        <v>180</v>
      </c>
      <c r="E157" s="148" t="s">
        <v>181</v>
      </c>
      <c r="F157" s="149" t="s">
        <v>107</v>
      </c>
      <c r="G157" s="150" t="s">
        <v>179</v>
      </c>
      <c r="H157" s="151">
        <v>90</v>
      </c>
      <c r="I157" s="152">
        <v>10</v>
      </c>
      <c r="J157" s="187"/>
      <c r="K157" s="147">
        <f t="shared" ref="K157:K172" si="6">J157*I157*H157</f>
        <v>0</v>
      </c>
      <c r="L157" s="7"/>
    </row>
    <row r="158" spans="1:12" x14ac:dyDescent="0.25">
      <c r="A158" s="142">
        <v>20</v>
      </c>
      <c r="B158" s="142" t="s">
        <v>753</v>
      </c>
      <c r="C158" s="142" t="s">
        <v>737</v>
      </c>
      <c r="D158" s="148" t="s">
        <v>180</v>
      </c>
      <c r="E158" s="148" t="s">
        <v>187</v>
      </c>
      <c r="F158" s="149" t="s">
        <v>10</v>
      </c>
      <c r="G158" s="150" t="s">
        <v>179</v>
      </c>
      <c r="H158" s="151">
        <v>90</v>
      </c>
      <c r="I158" s="152">
        <v>10</v>
      </c>
      <c r="J158" s="187"/>
      <c r="K158" s="147">
        <f t="shared" si="6"/>
        <v>0</v>
      </c>
      <c r="L158" s="7"/>
    </row>
    <row r="159" spans="1:12" x14ac:dyDescent="0.25">
      <c r="A159" s="142">
        <v>21</v>
      </c>
      <c r="B159" s="142" t="s">
        <v>753</v>
      </c>
      <c r="C159" s="142" t="s">
        <v>737</v>
      </c>
      <c r="D159" s="148" t="s">
        <v>180</v>
      </c>
      <c r="E159" s="154" t="s">
        <v>444</v>
      </c>
      <c r="F159" s="155" t="s">
        <v>369</v>
      </c>
      <c r="G159" s="150" t="s">
        <v>179</v>
      </c>
      <c r="H159" s="151">
        <v>105</v>
      </c>
      <c r="I159" s="152">
        <v>10</v>
      </c>
      <c r="J159" s="187"/>
      <c r="K159" s="147">
        <f t="shared" si="6"/>
        <v>0</v>
      </c>
      <c r="L159" s="7"/>
    </row>
    <row r="160" spans="1:12" x14ac:dyDescent="0.25">
      <c r="A160" s="142">
        <v>22</v>
      </c>
      <c r="B160" s="142" t="s">
        <v>753</v>
      </c>
      <c r="C160" s="142" t="s">
        <v>737</v>
      </c>
      <c r="D160" s="148" t="s">
        <v>180</v>
      </c>
      <c r="E160" s="148" t="s">
        <v>188</v>
      </c>
      <c r="F160" s="149" t="s">
        <v>19</v>
      </c>
      <c r="G160" s="150" t="s">
        <v>179</v>
      </c>
      <c r="H160" s="151">
        <v>90</v>
      </c>
      <c r="I160" s="152">
        <v>10</v>
      </c>
      <c r="J160" s="187"/>
      <c r="K160" s="147">
        <f t="shared" si="6"/>
        <v>0</v>
      </c>
      <c r="L160" s="7"/>
    </row>
    <row r="161" spans="1:12" x14ac:dyDescent="0.25">
      <c r="A161" s="142">
        <v>23</v>
      </c>
      <c r="B161" s="142" t="s">
        <v>753</v>
      </c>
      <c r="C161" s="142" t="s">
        <v>737</v>
      </c>
      <c r="D161" s="148" t="s">
        <v>189</v>
      </c>
      <c r="E161" s="148" t="s">
        <v>190</v>
      </c>
      <c r="F161" s="149" t="s">
        <v>191</v>
      </c>
      <c r="G161" s="150" t="s">
        <v>179</v>
      </c>
      <c r="H161" s="151">
        <v>95</v>
      </c>
      <c r="I161" s="152">
        <v>10</v>
      </c>
      <c r="J161" s="187"/>
      <c r="K161" s="147">
        <f t="shared" si="6"/>
        <v>0</v>
      </c>
      <c r="L161" s="7"/>
    </row>
    <row r="162" spans="1:12" x14ac:dyDescent="0.25">
      <c r="A162" s="142">
        <v>24</v>
      </c>
      <c r="B162" s="142" t="s">
        <v>753</v>
      </c>
      <c r="C162" s="142" t="s">
        <v>737</v>
      </c>
      <c r="D162" s="148" t="s">
        <v>189</v>
      </c>
      <c r="E162" s="148" t="s">
        <v>400</v>
      </c>
      <c r="F162" s="149" t="s">
        <v>208</v>
      </c>
      <c r="G162" s="150" t="s">
        <v>179</v>
      </c>
      <c r="H162" s="151">
        <v>96</v>
      </c>
      <c r="I162" s="150" t="s">
        <v>9</v>
      </c>
      <c r="J162" s="187"/>
      <c r="K162" s="147">
        <f t="shared" si="6"/>
        <v>0</v>
      </c>
      <c r="L162" s="7"/>
    </row>
    <row r="163" spans="1:12" x14ac:dyDescent="0.25">
      <c r="A163" s="142">
        <v>25</v>
      </c>
      <c r="B163" s="142" t="s">
        <v>753</v>
      </c>
      <c r="C163" s="142" t="s">
        <v>737</v>
      </c>
      <c r="D163" s="148" t="s">
        <v>189</v>
      </c>
      <c r="E163" s="148" t="s">
        <v>192</v>
      </c>
      <c r="F163" s="149" t="s">
        <v>12</v>
      </c>
      <c r="G163" s="150" t="s">
        <v>179</v>
      </c>
      <c r="H163" s="151">
        <v>86</v>
      </c>
      <c r="I163" s="150" t="s">
        <v>9</v>
      </c>
      <c r="J163" s="187"/>
      <c r="K163" s="147">
        <f t="shared" si="6"/>
        <v>0</v>
      </c>
      <c r="L163" s="7"/>
    </row>
    <row r="164" spans="1:12" x14ac:dyDescent="0.25">
      <c r="A164" s="142">
        <v>26</v>
      </c>
      <c r="B164" s="142" t="s">
        <v>753</v>
      </c>
      <c r="C164" s="142" t="s">
        <v>737</v>
      </c>
      <c r="D164" s="148" t="s">
        <v>193</v>
      </c>
      <c r="E164" s="148" t="s">
        <v>194</v>
      </c>
      <c r="F164" s="153" t="s">
        <v>195</v>
      </c>
      <c r="G164" s="150" t="s">
        <v>159</v>
      </c>
      <c r="H164" s="151">
        <v>171</v>
      </c>
      <c r="I164" s="152">
        <v>10</v>
      </c>
      <c r="J164" s="187"/>
      <c r="K164" s="147">
        <f t="shared" si="6"/>
        <v>0</v>
      </c>
      <c r="L164" s="7"/>
    </row>
    <row r="165" spans="1:12" x14ac:dyDescent="0.25">
      <c r="A165" s="142">
        <v>27</v>
      </c>
      <c r="B165" s="142" t="s">
        <v>753</v>
      </c>
      <c r="C165" s="142" t="s">
        <v>737</v>
      </c>
      <c r="D165" s="148" t="s">
        <v>198</v>
      </c>
      <c r="E165" s="148" t="s">
        <v>199</v>
      </c>
      <c r="F165" s="149" t="s">
        <v>91</v>
      </c>
      <c r="G165" s="150" t="s">
        <v>500</v>
      </c>
      <c r="H165" s="151">
        <v>16</v>
      </c>
      <c r="I165" s="150" t="s">
        <v>200</v>
      </c>
      <c r="J165" s="187"/>
      <c r="K165" s="147">
        <f t="shared" si="6"/>
        <v>0</v>
      </c>
      <c r="L165" s="7"/>
    </row>
    <row r="166" spans="1:12" x14ac:dyDescent="0.25">
      <c r="A166" s="142">
        <v>28</v>
      </c>
      <c r="B166" s="142" t="s">
        <v>753</v>
      </c>
      <c r="C166" s="142" t="s">
        <v>737</v>
      </c>
      <c r="D166" s="148" t="s">
        <v>201</v>
      </c>
      <c r="E166" s="154" t="s">
        <v>446</v>
      </c>
      <c r="F166" s="155" t="s">
        <v>448</v>
      </c>
      <c r="G166" s="150" t="s">
        <v>159</v>
      </c>
      <c r="H166" s="151">
        <v>95</v>
      </c>
      <c r="I166" s="152">
        <v>10</v>
      </c>
      <c r="J166" s="187"/>
      <c r="K166" s="147">
        <f t="shared" si="6"/>
        <v>0</v>
      </c>
      <c r="L166" s="7"/>
    </row>
    <row r="167" spans="1:12" x14ac:dyDescent="0.25">
      <c r="A167" s="142">
        <v>29</v>
      </c>
      <c r="B167" s="142" t="s">
        <v>753</v>
      </c>
      <c r="C167" s="142" t="s">
        <v>737</v>
      </c>
      <c r="D167" s="148" t="s">
        <v>201</v>
      </c>
      <c r="E167" s="154" t="s">
        <v>447</v>
      </c>
      <c r="F167" s="155" t="s">
        <v>30</v>
      </c>
      <c r="G167" s="150" t="s">
        <v>159</v>
      </c>
      <c r="H167" s="151">
        <v>120</v>
      </c>
      <c r="I167" s="152">
        <v>10</v>
      </c>
      <c r="J167" s="187"/>
      <c r="K167" s="147">
        <f t="shared" si="6"/>
        <v>0</v>
      </c>
      <c r="L167" s="7"/>
    </row>
    <row r="168" spans="1:12" x14ac:dyDescent="0.25">
      <c r="A168" s="142">
        <v>30</v>
      </c>
      <c r="B168" s="142" t="s">
        <v>753</v>
      </c>
      <c r="C168" s="142" t="s">
        <v>737</v>
      </c>
      <c r="D168" s="148" t="s">
        <v>201</v>
      </c>
      <c r="E168" s="148" t="s">
        <v>202</v>
      </c>
      <c r="F168" s="157" t="s">
        <v>108</v>
      </c>
      <c r="G168" s="150" t="s">
        <v>159</v>
      </c>
      <c r="H168" s="151">
        <v>120</v>
      </c>
      <c r="I168" s="152">
        <v>10</v>
      </c>
      <c r="J168" s="187"/>
      <c r="K168" s="147">
        <f t="shared" si="6"/>
        <v>0</v>
      </c>
      <c r="L168" s="7"/>
    </row>
    <row r="169" spans="1:12" x14ac:dyDescent="0.25">
      <c r="A169" s="142">
        <v>31</v>
      </c>
      <c r="B169" s="142" t="s">
        <v>753</v>
      </c>
      <c r="C169" s="142" t="s">
        <v>737</v>
      </c>
      <c r="D169" s="148" t="s">
        <v>201</v>
      </c>
      <c r="E169" s="161" t="s">
        <v>203</v>
      </c>
      <c r="F169" s="162" t="s">
        <v>481</v>
      </c>
      <c r="G169" s="150" t="s">
        <v>159</v>
      </c>
      <c r="H169" s="151">
        <v>90</v>
      </c>
      <c r="I169" s="152">
        <v>10</v>
      </c>
      <c r="J169" s="187"/>
      <c r="K169" s="147">
        <f t="shared" si="6"/>
        <v>0</v>
      </c>
      <c r="L169" s="7"/>
    </row>
    <row r="170" spans="1:12" x14ac:dyDescent="0.25">
      <c r="A170" s="142">
        <v>32</v>
      </c>
      <c r="B170" s="142" t="s">
        <v>753</v>
      </c>
      <c r="C170" s="142" t="s">
        <v>737</v>
      </c>
      <c r="D170" s="148" t="s">
        <v>209</v>
      </c>
      <c r="E170" s="154" t="s">
        <v>665</v>
      </c>
      <c r="F170" s="163" t="s">
        <v>12</v>
      </c>
      <c r="G170" s="150" t="s">
        <v>159</v>
      </c>
      <c r="H170" s="151">
        <v>60</v>
      </c>
      <c r="I170" s="152">
        <v>10</v>
      </c>
      <c r="J170" s="187"/>
      <c r="K170" s="147">
        <f t="shared" si="6"/>
        <v>0</v>
      </c>
      <c r="L170" s="7"/>
    </row>
    <row r="171" spans="1:12" x14ac:dyDescent="0.25">
      <c r="A171" s="142">
        <v>33</v>
      </c>
      <c r="B171" s="142" t="s">
        <v>753</v>
      </c>
      <c r="C171" s="142" t="s">
        <v>737</v>
      </c>
      <c r="D171" s="164" t="s">
        <v>483</v>
      </c>
      <c r="E171" s="154" t="s">
        <v>484</v>
      </c>
      <c r="F171" s="160" t="s">
        <v>485</v>
      </c>
      <c r="G171" s="150" t="s">
        <v>159</v>
      </c>
      <c r="H171" s="151">
        <v>250</v>
      </c>
      <c r="I171" s="150" t="s">
        <v>228</v>
      </c>
      <c r="J171" s="187"/>
      <c r="K171" s="147">
        <f t="shared" si="6"/>
        <v>0</v>
      </c>
      <c r="L171" s="7"/>
    </row>
    <row r="172" spans="1:12" x14ac:dyDescent="0.25">
      <c r="A172" s="142">
        <v>34</v>
      </c>
      <c r="B172" s="142" t="s">
        <v>753</v>
      </c>
      <c r="C172" s="142" t="s">
        <v>737</v>
      </c>
      <c r="D172" s="164" t="s">
        <v>483</v>
      </c>
      <c r="E172" s="154" t="s">
        <v>486</v>
      </c>
      <c r="F172" s="160" t="s">
        <v>487</v>
      </c>
      <c r="G172" s="150" t="s">
        <v>159</v>
      </c>
      <c r="H172" s="151">
        <v>250</v>
      </c>
      <c r="I172" s="150" t="s">
        <v>228</v>
      </c>
      <c r="J172" s="187"/>
      <c r="K172" s="147">
        <f t="shared" si="6"/>
        <v>0</v>
      </c>
      <c r="L172" s="7"/>
    </row>
    <row r="173" spans="1:12" x14ac:dyDescent="0.25">
      <c r="A173" s="142">
        <v>35</v>
      </c>
      <c r="B173" s="142" t="s">
        <v>753</v>
      </c>
      <c r="C173" s="142" t="s">
        <v>737</v>
      </c>
      <c r="D173" s="148" t="s">
        <v>449</v>
      </c>
      <c r="E173" s="154" t="s">
        <v>450</v>
      </c>
      <c r="F173" s="155" t="s">
        <v>145</v>
      </c>
      <c r="G173" s="150" t="s">
        <v>159</v>
      </c>
      <c r="H173" s="151">
        <v>50</v>
      </c>
      <c r="I173" s="150" t="s">
        <v>196</v>
      </c>
      <c r="J173" s="187"/>
      <c r="K173" s="147">
        <f t="shared" ref="K173:K192" si="7">J173*I173*H173</f>
        <v>0</v>
      </c>
      <c r="L173" s="7"/>
    </row>
    <row r="174" spans="1:12" x14ac:dyDescent="0.25">
      <c r="A174" s="142">
        <v>36</v>
      </c>
      <c r="B174" s="142" t="s">
        <v>753</v>
      </c>
      <c r="C174" s="142" t="s">
        <v>737</v>
      </c>
      <c r="D174" s="148" t="s">
        <v>210</v>
      </c>
      <c r="E174" s="148" t="s">
        <v>211</v>
      </c>
      <c r="F174" s="149" t="s">
        <v>212</v>
      </c>
      <c r="G174" s="150" t="s">
        <v>179</v>
      </c>
      <c r="H174" s="151">
        <v>125</v>
      </c>
      <c r="I174" s="152">
        <v>10</v>
      </c>
      <c r="J174" s="187"/>
      <c r="K174" s="147">
        <f t="shared" si="7"/>
        <v>0</v>
      </c>
      <c r="L174" s="7"/>
    </row>
    <row r="175" spans="1:12" x14ac:dyDescent="0.25">
      <c r="A175" s="142">
        <v>37</v>
      </c>
      <c r="B175" s="142" t="s">
        <v>753</v>
      </c>
      <c r="C175" s="142" t="s">
        <v>737</v>
      </c>
      <c r="D175" s="148" t="s">
        <v>210</v>
      </c>
      <c r="E175" s="148" t="s">
        <v>213</v>
      </c>
      <c r="F175" s="149" t="s">
        <v>12</v>
      </c>
      <c r="G175" s="150" t="s">
        <v>179</v>
      </c>
      <c r="H175" s="151">
        <v>130</v>
      </c>
      <c r="I175" s="152">
        <v>10</v>
      </c>
      <c r="J175" s="187"/>
      <c r="K175" s="147">
        <f t="shared" si="7"/>
        <v>0</v>
      </c>
      <c r="L175" s="7"/>
    </row>
    <row r="176" spans="1:12" x14ac:dyDescent="0.25">
      <c r="A176" s="142">
        <v>38</v>
      </c>
      <c r="B176" s="142" t="s">
        <v>753</v>
      </c>
      <c r="C176" s="142" t="s">
        <v>737</v>
      </c>
      <c r="D176" s="148" t="s">
        <v>215</v>
      </c>
      <c r="E176" s="156" t="s">
        <v>217</v>
      </c>
      <c r="F176" s="159" t="s">
        <v>218</v>
      </c>
      <c r="G176" s="150" t="s">
        <v>277</v>
      </c>
      <c r="H176" s="151">
        <v>50</v>
      </c>
      <c r="I176" s="152">
        <v>10</v>
      </c>
      <c r="J176" s="187"/>
      <c r="K176" s="147">
        <f t="shared" si="7"/>
        <v>0</v>
      </c>
      <c r="L176" s="7"/>
    </row>
    <row r="177" spans="1:12" x14ac:dyDescent="0.25">
      <c r="A177" s="142">
        <v>39</v>
      </c>
      <c r="B177" s="142" t="s">
        <v>753</v>
      </c>
      <c r="C177" s="142" t="s">
        <v>737</v>
      </c>
      <c r="D177" s="148" t="s">
        <v>215</v>
      </c>
      <c r="E177" s="154" t="s">
        <v>451</v>
      </c>
      <c r="F177" s="155" t="s">
        <v>12</v>
      </c>
      <c r="G177" s="150" t="s">
        <v>159</v>
      </c>
      <c r="H177" s="151">
        <v>50</v>
      </c>
      <c r="I177" s="152">
        <v>10</v>
      </c>
      <c r="J177" s="187"/>
      <c r="K177" s="147">
        <f t="shared" si="7"/>
        <v>0</v>
      </c>
      <c r="L177" s="7"/>
    </row>
    <row r="178" spans="1:12" x14ac:dyDescent="0.25">
      <c r="A178" s="142">
        <v>40</v>
      </c>
      <c r="B178" s="142" t="s">
        <v>753</v>
      </c>
      <c r="C178" s="142" t="s">
        <v>737</v>
      </c>
      <c r="D178" s="148" t="s">
        <v>215</v>
      </c>
      <c r="E178" s="154" t="s">
        <v>216</v>
      </c>
      <c r="F178" s="160" t="s">
        <v>505</v>
      </c>
      <c r="G178" s="150" t="s">
        <v>159</v>
      </c>
      <c r="H178" s="151">
        <v>35</v>
      </c>
      <c r="I178" s="152">
        <v>10</v>
      </c>
      <c r="J178" s="187"/>
      <c r="K178" s="147">
        <f t="shared" si="7"/>
        <v>0</v>
      </c>
      <c r="L178" s="7"/>
    </row>
    <row r="179" spans="1:12" x14ac:dyDescent="0.25">
      <c r="A179" s="142">
        <v>41</v>
      </c>
      <c r="B179" s="142" t="s">
        <v>753</v>
      </c>
      <c r="C179" s="142" t="s">
        <v>737</v>
      </c>
      <c r="D179" s="148" t="s">
        <v>219</v>
      </c>
      <c r="E179" s="148" t="s">
        <v>220</v>
      </c>
      <c r="F179" s="149" t="s">
        <v>118</v>
      </c>
      <c r="G179" s="150" t="s">
        <v>159</v>
      </c>
      <c r="H179" s="151">
        <v>50</v>
      </c>
      <c r="I179" s="152">
        <v>20</v>
      </c>
      <c r="J179" s="187"/>
      <c r="K179" s="147">
        <f t="shared" si="7"/>
        <v>0</v>
      </c>
      <c r="L179" s="7"/>
    </row>
    <row r="180" spans="1:12" x14ac:dyDescent="0.25">
      <c r="A180" s="142">
        <v>42</v>
      </c>
      <c r="B180" s="142" t="s">
        <v>753</v>
      </c>
      <c r="C180" s="142" t="s">
        <v>737</v>
      </c>
      <c r="D180" s="148" t="s">
        <v>479</v>
      </c>
      <c r="E180" s="154" t="s">
        <v>480</v>
      </c>
      <c r="F180" s="155" t="s">
        <v>118</v>
      </c>
      <c r="G180" s="150" t="s">
        <v>159</v>
      </c>
      <c r="H180" s="151">
        <v>40</v>
      </c>
      <c r="I180" s="150" t="s">
        <v>9</v>
      </c>
      <c r="J180" s="187"/>
      <c r="K180" s="147">
        <f t="shared" si="7"/>
        <v>0</v>
      </c>
      <c r="L180" s="7"/>
    </row>
    <row r="181" spans="1:12" x14ac:dyDescent="0.25">
      <c r="A181" s="142">
        <v>43</v>
      </c>
      <c r="B181" s="142" t="s">
        <v>753</v>
      </c>
      <c r="C181" s="142" t="s">
        <v>737</v>
      </c>
      <c r="D181" s="148" t="s">
        <v>221</v>
      </c>
      <c r="E181" s="148" t="s">
        <v>222</v>
      </c>
      <c r="F181" s="149" t="s">
        <v>19</v>
      </c>
      <c r="G181" s="150" t="s">
        <v>159</v>
      </c>
      <c r="H181" s="151">
        <v>100</v>
      </c>
      <c r="I181" s="152">
        <v>10</v>
      </c>
      <c r="J181" s="187"/>
      <c r="K181" s="147">
        <f t="shared" si="7"/>
        <v>0</v>
      </c>
      <c r="L181" s="7"/>
    </row>
    <row r="182" spans="1:12" x14ac:dyDescent="0.25">
      <c r="A182" s="142">
        <v>44</v>
      </c>
      <c r="B182" s="142" t="s">
        <v>753</v>
      </c>
      <c r="C182" s="142" t="s">
        <v>737</v>
      </c>
      <c r="D182" s="148" t="s">
        <v>223</v>
      </c>
      <c r="E182" s="148" t="s">
        <v>164</v>
      </c>
      <c r="F182" s="165" t="s">
        <v>438</v>
      </c>
      <c r="G182" s="150" t="s">
        <v>501</v>
      </c>
      <c r="H182" s="151">
        <v>10</v>
      </c>
      <c r="I182" s="152">
        <v>50</v>
      </c>
      <c r="J182" s="187"/>
      <c r="K182" s="147">
        <f t="shared" si="7"/>
        <v>0</v>
      </c>
      <c r="L182" s="7"/>
    </row>
    <row r="183" spans="1:12" x14ac:dyDescent="0.25">
      <c r="A183" s="142">
        <v>45</v>
      </c>
      <c r="B183" s="142" t="s">
        <v>753</v>
      </c>
      <c r="C183" s="142" t="s">
        <v>737</v>
      </c>
      <c r="D183" s="148" t="s">
        <v>224</v>
      </c>
      <c r="E183" s="148" t="s">
        <v>225</v>
      </c>
      <c r="F183" s="149" t="s">
        <v>12</v>
      </c>
      <c r="G183" s="150" t="s">
        <v>6</v>
      </c>
      <c r="H183" s="151">
        <v>45</v>
      </c>
      <c r="I183" s="152">
        <v>10</v>
      </c>
      <c r="J183" s="187"/>
      <c r="K183" s="147">
        <f t="shared" si="7"/>
        <v>0</v>
      </c>
      <c r="L183" s="7"/>
    </row>
    <row r="184" spans="1:12" x14ac:dyDescent="0.25">
      <c r="A184" s="142">
        <v>46</v>
      </c>
      <c r="B184" s="142" t="s">
        <v>753</v>
      </c>
      <c r="C184" s="142" t="s">
        <v>737</v>
      </c>
      <c r="D184" s="148" t="s">
        <v>226</v>
      </c>
      <c r="E184" s="148" t="s">
        <v>166</v>
      </c>
      <c r="F184" s="153" t="s">
        <v>12</v>
      </c>
      <c r="G184" s="150" t="s">
        <v>159</v>
      </c>
      <c r="H184" s="151">
        <v>35</v>
      </c>
      <c r="I184" s="152">
        <v>20</v>
      </c>
      <c r="J184" s="187"/>
      <c r="K184" s="147">
        <f t="shared" si="7"/>
        <v>0</v>
      </c>
      <c r="L184" s="7"/>
    </row>
    <row r="185" spans="1:12" x14ac:dyDescent="0.25">
      <c r="A185" s="142">
        <v>47</v>
      </c>
      <c r="B185" s="142" t="s">
        <v>753</v>
      </c>
      <c r="C185" s="142" t="s">
        <v>737</v>
      </c>
      <c r="D185" s="148" t="s">
        <v>226</v>
      </c>
      <c r="E185" s="148" t="s">
        <v>227</v>
      </c>
      <c r="F185" s="149" t="s">
        <v>5</v>
      </c>
      <c r="G185" s="150" t="s">
        <v>159</v>
      </c>
      <c r="H185" s="151">
        <v>37</v>
      </c>
      <c r="I185" s="152">
        <v>20</v>
      </c>
      <c r="J185" s="187"/>
      <c r="K185" s="147">
        <f t="shared" si="7"/>
        <v>0</v>
      </c>
      <c r="L185" s="7"/>
    </row>
    <row r="186" spans="1:12" s="20" customFormat="1" x14ac:dyDescent="0.25">
      <c r="A186" s="142">
        <v>48</v>
      </c>
      <c r="B186" s="142" t="s">
        <v>753</v>
      </c>
      <c r="C186" s="142" t="s">
        <v>737</v>
      </c>
      <c r="D186" s="148" t="s">
        <v>516</v>
      </c>
      <c r="E186" s="148" t="s">
        <v>517</v>
      </c>
      <c r="F186" s="149" t="s">
        <v>19</v>
      </c>
      <c r="G186" s="150" t="s">
        <v>441</v>
      </c>
      <c r="H186" s="151">
        <v>150</v>
      </c>
      <c r="I186" s="152">
        <v>5</v>
      </c>
      <c r="J186" s="188"/>
      <c r="K186" s="147">
        <f>J185*I185*H185</f>
        <v>0</v>
      </c>
      <c r="L186" s="7"/>
    </row>
    <row r="187" spans="1:12" s="20" customFormat="1" x14ac:dyDescent="0.25">
      <c r="A187" s="142">
        <v>49</v>
      </c>
      <c r="B187" s="142" t="s">
        <v>753</v>
      </c>
      <c r="C187" s="142" t="s">
        <v>737</v>
      </c>
      <c r="D187" s="148" t="s">
        <v>229</v>
      </c>
      <c r="E187" s="148" t="s">
        <v>652</v>
      </c>
      <c r="F187" s="149" t="s">
        <v>12</v>
      </c>
      <c r="G187" s="150" t="s">
        <v>553</v>
      </c>
      <c r="H187" s="151">
        <v>160</v>
      </c>
      <c r="I187" s="152">
        <v>10</v>
      </c>
      <c r="J187" s="188"/>
      <c r="K187" s="147">
        <f>J186*I186*H186</f>
        <v>0</v>
      </c>
      <c r="L187" s="7"/>
    </row>
    <row r="188" spans="1:12" s="20" customFormat="1" x14ac:dyDescent="0.25">
      <c r="A188" s="142">
        <v>50</v>
      </c>
      <c r="B188" s="142" t="s">
        <v>753</v>
      </c>
      <c r="C188" s="142" t="s">
        <v>737</v>
      </c>
      <c r="D188" s="148" t="s">
        <v>229</v>
      </c>
      <c r="E188" s="156" t="s">
        <v>403</v>
      </c>
      <c r="F188" s="149" t="s">
        <v>39</v>
      </c>
      <c r="G188" s="150" t="s">
        <v>159</v>
      </c>
      <c r="H188" s="151">
        <v>130</v>
      </c>
      <c r="I188" s="152">
        <v>10</v>
      </c>
      <c r="J188" s="188"/>
      <c r="K188" s="147">
        <f t="shared" si="7"/>
        <v>0</v>
      </c>
      <c r="L188" s="7"/>
    </row>
    <row r="189" spans="1:12" s="20" customFormat="1" x14ac:dyDescent="0.25">
      <c r="A189" s="142">
        <v>51</v>
      </c>
      <c r="B189" s="142" t="s">
        <v>753</v>
      </c>
      <c r="C189" s="142" t="s">
        <v>737</v>
      </c>
      <c r="D189" s="148" t="s">
        <v>229</v>
      </c>
      <c r="E189" s="156" t="s">
        <v>653</v>
      </c>
      <c r="F189" s="149" t="s">
        <v>670</v>
      </c>
      <c r="G189" s="150" t="s">
        <v>553</v>
      </c>
      <c r="H189" s="151">
        <v>190</v>
      </c>
      <c r="I189" s="152">
        <v>10</v>
      </c>
      <c r="J189" s="188"/>
      <c r="K189" s="147">
        <f t="shared" si="7"/>
        <v>0</v>
      </c>
      <c r="L189" s="7"/>
    </row>
    <row r="190" spans="1:12" s="20" customFormat="1" x14ac:dyDescent="0.25">
      <c r="A190" s="142">
        <v>52</v>
      </c>
      <c r="B190" s="142" t="s">
        <v>753</v>
      </c>
      <c r="C190" s="142" t="s">
        <v>737</v>
      </c>
      <c r="D190" s="148" t="s">
        <v>229</v>
      </c>
      <c r="E190" s="148" t="s">
        <v>404</v>
      </c>
      <c r="F190" s="149" t="s">
        <v>231</v>
      </c>
      <c r="G190" s="150" t="s">
        <v>159</v>
      </c>
      <c r="H190" s="151">
        <v>95</v>
      </c>
      <c r="I190" s="152">
        <v>10</v>
      </c>
      <c r="J190" s="188"/>
      <c r="K190" s="147">
        <f t="shared" si="7"/>
        <v>0</v>
      </c>
      <c r="L190" s="7"/>
    </row>
    <row r="191" spans="1:12" s="20" customFormat="1" x14ac:dyDescent="0.25">
      <c r="A191" s="142">
        <v>53</v>
      </c>
      <c r="B191" s="142" t="s">
        <v>753</v>
      </c>
      <c r="C191" s="142" t="s">
        <v>737</v>
      </c>
      <c r="D191" s="148" t="s">
        <v>229</v>
      </c>
      <c r="E191" s="156" t="s">
        <v>405</v>
      </c>
      <c r="F191" s="157" t="s">
        <v>407</v>
      </c>
      <c r="G191" s="150" t="s">
        <v>159</v>
      </c>
      <c r="H191" s="151">
        <v>180</v>
      </c>
      <c r="I191" s="152">
        <v>10</v>
      </c>
      <c r="J191" s="188"/>
      <c r="K191" s="147">
        <f t="shared" si="7"/>
        <v>0</v>
      </c>
      <c r="L191" s="7"/>
    </row>
    <row r="192" spans="1:12" s="20" customFormat="1" x14ac:dyDescent="0.25">
      <c r="A192" s="142">
        <v>54</v>
      </c>
      <c r="B192" s="142" t="s">
        <v>753</v>
      </c>
      <c r="C192" s="142" t="s">
        <v>737</v>
      </c>
      <c r="D192" s="148" t="s">
        <v>229</v>
      </c>
      <c r="E192" s="156" t="s">
        <v>406</v>
      </c>
      <c r="F192" s="157" t="s">
        <v>408</v>
      </c>
      <c r="G192" s="150" t="s">
        <v>159</v>
      </c>
      <c r="H192" s="151">
        <v>160</v>
      </c>
      <c r="I192" s="152">
        <v>10</v>
      </c>
      <c r="J192" s="188"/>
      <c r="K192" s="147">
        <f t="shared" si="7"/>
        <v>0</v>
      </c>
      <c r="L192" s="7"/>
    </row>
    <row r="193" spans="1:12" s="20" customFormat="1" x14ac:dyDescent="0.25">
      <c r="A193" s="142">
        <v>55</v>
      </c>
      <c r="B193" s="142" t="s">
        <v>753</v>
      </c>
      <c r="C193" s="142" t="s">
        <v>737</v>
      </c>
      <c r="D193" s="148" t="s">
        <v>229</v>
      </c>
      <c r="E193" s="156" t="s">
        <v>409</v>
      </c>
      <c r="F193" s="157" t="s">
        <v>232</v>
      </c>
      <c r="G193" s="150" t="s">
        <v>159</v>
      </c>
      <c r="H193" s="151">
        <v>180</v>
      </c>
      <c r="I193" s="152">
        <v>10</v>
      </c>
      <c r="J193" s="188"/>
      <c r="K193" s="147">
        <f t="shared" ref="K193:K225" si="8">J193*I193*H193</f>
        <v>0</v>
      </c>
      <c r="L193" s="7"/>
    </row>
    <row r="194" spans="1:12" s="20" customFormat="1" x14ac:dyDescent="0.25">
      <c r="A194" s="142">
        <v>56</v>
      </c>
      <c r="B194" s="142" t="s">
        <v>753</v>
      </c>
      <c r="C194" s="142" t="s">
        <v>737</v>
      </c>
      <c r="D194" s="148" t="s">
        <v>229</v>
      </c>
      <c r="E194" s="156" t="s">
        <v>658</v>
      </c>
      <c r="F194" s="157" t="s">
        <v>19</v>
      </c>
      <c r="G194" s="150" t="s">
        <v>553</v>
      </c>
      <c r="H194" s="151">
        <v>70</v>
      </c>
      <c r="I194" s="152">
        <v>10</v>
      </c>
      <c r="J194" s="188"/>
      <c r="K194" s="147">
        <f t="shared" si="8"/>
        <v>0</v>
      </c>
      <c r="L194" s="7"/>
    </row>
    <row r="195" spans="1:12" s="20" customFormat="1" x14ac:dyDescent="0.25">
      <c r="A195" s="142">
        <v>57</v>
      </c>
      <c r="B195" s="142" t="s">
        <v>753</v>
      </c>
      <c r="C195" s="142" t="s">
        <v>737</v>
      </c>
      <c r="D195" s="148" t="s">
        <v>229</v>
      </c>
      <c r="E195" s="156" t="s">
        <v>659</v>
      </c>
      <c r="F195" s="157" t="s">
        <v>20</v>
      </c>
      <c r="G195" s="150" t="s">
        <v>553</v>
      </c>
      <c r="H195" s="151">
        <v>70</v>
      </c>
      <c r="I195" s="152">
        <v>10</v>
      </c>
      <c r="J195" s="188"/>
      <c r="K195" s="147">
        <f t="shared" si="8"/>
        <v>0</v>
      </c>
      <c r="L195" s="7"/>
    </row>
    <row r="196" spans="1:12" s="20" customFormat="1" x14ac:dyDescent="0.25">
      <c r="A196" s="142">
        <v>58</v>
      </c>
      <c r="B196" s="142" t="s">
        <v>753</v>
      </c>
      <c r="C196" s="142" t="s">
        <v>737</v>
      </c>
      <c r="D196" s="148" t="s">
        <v>229</v>
      </c>
      <c r="E196" s="156" t="s">
        <v>227</v>
      </c>
      <c r="F196" s="157" t="s">
        <v>5</v>
      </c>
      <c r="G196" s="150" t="s">
        <v>553</v>
      </c>
      <c r="H196" s="151">
        <v>70</v>
      </c>
      <c r="I196" s="152">
        <v>10</v>
      </c>
      <c r="J196" s="188"/>
      <c r="K196" s="147">
        <f t="shared" si="8"/>
        <v>0</v>
      </c>
      <c r="L196" s="7"/>
    </row>
    <row r="197" spans="1:12" s="20" customFormat="1" x14ac:dyDescent="0.25">
      <c r="A197" s="142">
        <v>59</v>
      </c>
      <c r="B197" s="142" t="s">
        <v>753</v>
      </c>
      <c r="C197" s="142" t="s">
        <v>737</v>
      </c>
      <c r="D197" s="148" t="s">
        <v>229</v>
      </c>
      <c r="E197" s="156" t="s">
        <v>660</v>
      </c>
      <c r="F197" s="157" t="s">
        <v>107</v>
      </c>
      <c r="G197" s="150" t="s">
        <v>553</v>
      </c>
      <c r="H197" s="151">
        <v>70</v>
      </c>
      <c r="I197" s="152">
        <v>10</v>
      </c>
      <c r="J197" s="188"/>
      <c r="K197" s="147">
        <f t="shared" si="8"/>
        <v>0</v>
      </c>
      <c r="L197" s="7"/>
    </row>
    <row r="198" spans="1:12" s="20" customFormat="1" x14ac:dyDescent="0.25">
      <c r="A198" s="142">
        <v>60</v>
      </c>
      <c r="B198" s="142" t="s">
        <v>753</v>
      </c>
      <c r="C198" s="142" t="s">
        <v>737</v>
      </c>
      <c r="D198" s="148" t="s">
        <v>229</v>
      </c>
      <c r="E198" s="156" t="s">
        <v>661</v>
      </c>
      <c r="F198" s="157" t="s">
        <v>673</v>
      </c>
      <c r="G198" s="150" t="s">
        <v>553</v>
      </c>
      <c r="H198" s="151">
        <v>70</v>
      </c>
      <c r="I198" s="152">
        <v>10</v>
      </c>
      <c r="J198" s="188"/>
      <c r="K198" s="147">
        <f t="shared" si="8"/>
        <v>0</v>
      </c>
      <c r="L198" s="7"/>
    </row>
    <row r="199" spans="1:12" x14ac:dyDescent="0.25">
      <c r="A199" s="142">
        <v>61</v>
      </c>
      <c r="B199" s="142" t="s">
        <v>753</v>
      </c>
      <c r="C199" s="142" t="s">
        <v>737</v>
      </c>
      <c r="D199" s="89" t="s">
        <v>233</v>
      </c>
      <c r="E199" s="154" t="s">
        <v>452</v>
      </c>
      <c r="F199" s="155" t="s">
        <v>453</v>
      </c>
      <c r="G199" s="150" t="s">
        <v>159</v>
      </c>
      <c r="H199" s="151">
        <v>135</v>
      </c>
      <c r="I199" s="152">
        <v>10</v>
      </c>
      <c r="J199" s="187"/>
      <c r="K199" s="147">
        <f t="shared" si="8"/>
        <v>0</v>
      </c>
      <c r="L199" s="7"/>
    </row>
    <row r="200" spans="1:12" x14ac:dyDescent="0.25">
      <c r="A200" s="142">
        <v>62</v>
      </c>
      <c r="B200" s="142" t="s">
        <v>753</v>
      </c>
      <c r="C200" s="142" t="s">
        <v>737</v>
      </c>
      <c r="D200" s="89" t="s">
        <v>233</v>
      </c>
      <c r="E200" s="148" t="s">
        <v>234</v>
      </c>
      <c r="F200" s="90" t="s">
        <v>235</v>
      </c>
      <c r="G200" s="150" t="s">
        <v>159</v>
      </c>
      <c r="H200" s="151">
        <v>135</v>
      </c>
      <c r="I200" s="152">
        <v>10</v>
      </c>
      <c r="J200" s="187"/>
      <c r="K200" s="147">
        <f t="shared" si="8"/>
        <v>0</v>
      </c>
      <c r="L200" s="7"/>
    </row>
    <row r="201" spans="1:12" x14ac:dyDescent="0.25">
      <c r="A201" s="142">
        <v>63</v>
      </c>
      <c r="B201" s="142" t="s">
        <v>753</v>
      </c>
      <c r="C201" s="142" t="s">
        <v>737</v>
      </c>
      <c r="D201" s="89" t="s">
        <v>233</v>
      </c>
      <c r="E201" s="148" t="s">
        <v>236</v>
      </c>
      <c r="F201" s="90" t="s">
        <v>237</v>
      </c>
      <c r="G201" s="150" t="s">
        <v>159</v>
      </c>
      <c r="H201" s="151">
        <v>110</v>
      </c>
      <c r="I201" s="152">
        <v>10</v>
      </c>
      <c r="J201" s="187"/>
      <c r="K201" s="147">
        <f t="shared" si="8"/>
        <v>0</v>
      </c>
      <c r="L201" s="7"/>
    </row>
    <row r="202" spans="1:12" x14ac:dyDescent="0.25">
      <c r="A202" s="142">
        <v>64</v>
      </c>
      <c r="B202" s="142" t="s">
        <v>753</v>
      </c>
      <c r="C202" s="142" t="s">
        <v>737</v>
      </c>
      <c r="D202" s="89" t="s">
        <v>238</v>
      </c>
      <c r="E202" s="148" t="s">
        <v>240</v>
      </c>
      <c r="F202" s="149" t="s">
        <v>241</v>
      </c>
      <c r="G202" s="150" t="s">
        <v>239</v>
      </c>
      <c r="H202" s="151">
        <v>135</v>
      </c>
      <c r="I202" s="152">
        <v>10</v>
      </c>
      <c r="J202" s="187"/>
      <c r="K202" s="147">
        <f t="shared" si="8"/>
        <v>0</v>
      </c>
      <c r="L202" s="7"/>
    </row>
    <row r="203" spans="1:12" x14ac:dyDescent="0.25">
      <c r="A203" s="142">
        <v>65</v>
      </c>
      <c r="B203" s="142" t="s">
        <v>753</v>
      </c>
      <c r="C203" s="142" t="s">
        <v>737</v>
      </c>
      <c r="D203" s="89" t="s">
        <v>238</v>
      </c>
      <c r="E203" s="148" t="s">
        <v>242</v>
      </c>
      <c r="F203" s="153" t="s">
        <v>243</v>
      </c>
      <c r="G203" s="150" t="s">
        <v>239</v>
      </c>
      <c r="H203" s="151">
        <v>110</v>
      </c>
      <c r="I203" s="152">
        <v>10</v>
      </c>
      <c r="J203" s="187"/>
      <c r="K203" s="147">
        <f t="shared" si="8"/>
        <v>0</v>
      </c>
      <c r="L203" s="7"/>
    </row>
    <row r="204" spans="1:12" x14ac:dyDescent="0.25">
      <c r="A204" s="142">
        <v>66</v>
      </c>
      <c r="B204" s="142" t="s">
        <v>753</v>
      </c>
      <c r="C204" s="142" t="s">
        <v>737</v>
      </c>
      <c r="D204" s="89" t="s">
        <v>238</v>
      </c>
      <c r="E204" s="148" t="s">
        <v>244</v>
      </c>
      <c r="F204" s="149" t="s">
        <v>245</v>
      </c>
      <c r="G204" s="150" t="s">
        <v>239</v>
      </c>
      <c r="H204" s="151">
        <v>90</v>
      </c>
      <c r="I204" s="152">
        <v>10</v>
      </c>
      <c r="J204" s="187"/>
      <c r="K204" s="147">
        <f t="shared" si="8"/>
        <v>0</v>
      </c>
      <c r="L204" s="7"/>
    </row>
    <row r="205" spans="1:12" x14ac:dyDescent="0.25">
      <c r="A205" s="142">
        <v>67</v>
      </c>
      <c r="B205" s="142" t="s">
        <v>753</v>
      </c>
      <c r="C205" s="142" t="s">
        <v>737</v>
      </c>
      <c r="D205" s="89" t="s">
        <v>238</v>
      </c>
      <c r="E205" s="148" t="s">
        <v>246</v>
      </c>
      <c r="F205" s="149" t="s">
        <v>247</v>
      </c>
      <c r="G205" s="150" t="s">
        <v>239</v>
      </c>
      <c r="H205" s="151">
        <v>170</v>
      </c>
      <c r="I205" s="152">
        <v>10</v>
      </c>
      <c r="J205" s="187"/>
      <c r="K205" s="147">
        <f t="shared" si="8"/>
        <v>0</v>
      </c>
      <c r="L205" s="7"/>
    </row>
    <row r="206" spans="1:12" x14ac:dyDescent="0.25">
      <c r="A206" s="142">
        <v>68</v>
      </c>
      <c r="B206" s="142" t="s">
        <v>753</v>
      </c>
      <c r="C206" s="142" t="s">
        <v>737</v>
      </c>
      <c r="D206" s="89" t="s">
        <v>238</v>
      </c>
      <c r="E206" s="148" t="s">
        <v>248</v>
      </c>
      <c r="F206" s="149" t="s">
        <v>249</v>
      </c>
      <c r="G206" s="150" t="s">
        <v>239</v>
      </c>
      <c r="H206" s="151">
        <v>120</v>
      </c>
      <c r="I206" s="152">
        <v>10</v>
      </c>
      <c r="J206" s="187"/>
      <c r="K206" s="147">
        <f t="shared" si="8"/>
        <v>0</v>
      </c>
      <c r="L206" s="7"/>
    </row>
    <row r="207" spans="1:12" x14ac:dyDescent="0.25">
      <c r="A207" s="142">
        <v>69</v>
      </c>
      <c r="B207" s="142" t="s">
        <v>753</v>
      </c>
      <c r="C207" s="142" t="s">
        <v>737</v>
      </c>
      <c r="D207" s="89" t="s">
        <v>238</v>
      </c>
      <c r="E207" s="148" t="s">
        <v>250</v>
      </c>
      <c r="F207" s="149" t="s">
        <v>251</v>
      </c>
      <c r="G207" s="150" t="s">
        <v>239</v>
      </c>
      <c r="H207" s="151">
        <v>120</v>
      </c>
      <c r="I207" s="152">
        <v>10</v>
      </c>
      <c r="J207" s="187"/>
      <c r="K207" s="147">
        <f t="shared" si="8"/>
        <v>0</v>
      </c>
      <c r="L207" s="7"/>
    </row>
    <row r="208" spans="1:12" x14ac:dyDescent="0.25">
      <c r="A208" s="142">
        <v>70</v>
      </c>
      <c r="B208" s="142" t="s">
        <v>753</v>
      </c>
      <c r="C208" s="142" t="s">
        <v>737</v>
      </c>
      <c r="D208" s="89" t="s">
        <v>238</v>
      </c>
      <c r="E208" s="156" t="s">
        <v>252</v>
      </c>
      <c r="F208" s="149" t="s">
        <v>253</v>
      </c>
      <c r="G208" s="150" t="s">
        <v>239</v>
      </c>
      <c r="H208" s="151">
        <v>110</v>
      </c>
      <c r="I208" s="152">
        <v>10</v>
      </c>
      <c r="J208" s="187"/>
      <c r="K208" s="147">
        <f t="shared" si="8"/>
        <v>0</v>
      </c>
      <c r="L208" s="7"/>
    </row>
    <row r="209" spans="1:12" x14ac:dyDescent="0.25">
      <c r="A209" s="142">
        <v>71</v>
      </c>
      <c r="B209" s="142" t="s">
        <v>753</v>
      </c>
      <c r="C209" s="142" t="s">
        <v>737</v>
      </c>
      <c r="D209" s="89" t="s">
        <v>238</v>
      </c>
      <c r="E209" s="148" t="s">
        <v>254</v>
      </c>
      <c r="F209" s="149" t="s">
        <v>255</v>
      </c>
      <c r="G209" s="150" t="s">
        <v>239</v>
      </c>
      <c r="H209" s="151">
        <v>190</v>
      </c>
      <c r="I209" s="152">
        <v>10</v>
      </c>
      <c r="J209" s="187"/>
      <c r="K209" s="147">
        <f t="shared" si="8"/>
        <v>0</v>
      </c>
      <c r="L209" s="7"/>
    </row>
    <row r="210" spans="1:12" x14ac:dyDescent="0.25">
      <c r="A210" s="142">
        <v>72</v>
      </c>
      <c r="B210" s="142" t="s">
        <v>753</v>
      </c>
      <c r="C210" s="142" t="s">
        <v>737</v>
      </c>
      <c r="D210" s="89" t="s">
        <v>238</v>
      </c>
      <c r="E210" s="148" t="s">
        <v>256</v>
      </c>
      <c r="F210" s="149" t="s">
        <v>257</v>
      </c>
      <c r="G210" s="150" t="s">
        <v>239</v>
      </c>
      <c r="H210" s="151">
        <v>95</v>
      </c>
      <c r="I210" s="152">
        <v>10</v>
      </c>
      <c r="J210" s="187"/>
      <c r="K210" s="147">
        <f t="shared" si="8"/>
        <v>0</v>
      </c>
      <c r="L210" s="7"/>
    </row>
    <row r="211" spans="1:12" x14ac:dyDescent="0.25">
      <c r="A211" s="142">
        <v>73</v>
      </c>
      <c r="B211" s="142" t="s">
        <v>753</v>
      </c>
      <c r="C211" s="142" t="s">
        <v>737</v>
      </c>
      <c r="D211" s="89" t="s">
        <v>238</v>
      </c>
      <c r="E211" s="148" t="s">
        <v>258</v>
      </c>
      <c r="F211" s="149" t="s">
        <v>259</v>
      </c>
      <c r="G211" s="150" t="s">
        <v>239</v>
      </c>
      <c r="H211" s="151">
        <v>190</v>
      </c>
      <c r="I211" s="152">
        <v>10</v>
      </c>
      <c r="J211" s="187"/>
      <c r="K211" s="147">
        <f t="shared" si="8"/>
        <v>0</v>
      </c>
      <c r="L211" s="7"/>
    </row>
    <row r="212" spans="1:12" x14ac:dyDescent="0.25">
      <c r="A212" s="142">
        <v>74</v>
      </c>
      <c r="B212" s="142" t="s">
        <v>753</v>
      </c>
      <c r="C212" s="142" t="s">
        <v>737</v>
      </c>
      <c r="D212" s="89" t="s">
        <v>238</v>
      </c>
      <c r="E212" s="156" t="s">
        <v>260</v>
      </c>
      <c r="F212" s="159" t="s">
        <v>261</v>
      </c>
      <c r="G212" s="150" t="s">
        <v>239</v>
      </c>
      <c r="H212" s="151">
        <v>105</v>
      </c>
      <c r="I212" s="152">
        <v>10</v>
      </c>
      <c r="J212" s="187"/>
      <c r="K212" s="147">
        <f t="shared" si="8"/>
        <v>0</v>
      </c>
      <c r="L212" s="7"/>
    </row>
    <row r="213" spans="1:12" x14ac:dyDescent="0.25">
      <c r="A213" s="142">
        <v>75</v>
      </c>
      <c r="B213" s="142" t="s">
        <v>753</v>
      </c>
      <c r="C213" s="142" t="s">
        <v>737</v>
      </c>
      <c r="D213" s="89" t="s">
        <v>238</v>
      </c>
      <c r="E213" s="156" t="s">
        <v>262</v>
      </c>
      <c r="F213" s="159" t="s">
        <v>263</v>
      </c>
      <c r="G213" s="150" t="s">
        <v>239</v>
      </c>
      <c r="H213" s="151">
        <v>90</v>
      </c>
      <c r="I213" s="152">
        <v>10</v>
      </c>
      <c r="J213" s="187"/>
      <c r="K213" s="147">
        <f t="shared" si="8"/>
        <v>0</v>
      </c>
      <c r="L213" s="7"/>
    </row>
    <row r="214" spans="1:12" x14ac:dyDescent="0.25">
      <c r="A214" s="142">
        <v>76</v>
      </c>
      <c r="B214" s="142" t="s">
        <v>753</v>
      </c>
      <c r="C214" s="142" t="s">
        <v>737</v>
      </c>
      <c r="D214" s="89" t="s">
        <v>238</v>
      </c>
      <c r="E214" s="148" t="s">
        <v>264</v>
      </c>
      <c r="F214" s="153" t="s">
        <v>265</v>
      </c>
      <c r="G214" s="150" t="s">
        <v>239</v>
      </c>
      <c r="H214" s="151">
        <v>175</v>
      </c>
      <c r="I214" s="152">
        <v>10</v>
      </c>
      <c r="J214" s="187"/>
      <c r="K214" s="147">
        <f t="shared" si="8"/>
        <v>0</v>
      </c>
      <c r="L214" s="7"/>
    </row>
    <row r="215" spans="1:12" x14ac:dyDescent="0.25">
      <c r="A215" s="142">
        <v>77</v>
      </c>
      <c r="B215" s="142" t="s">
        <v>753</v>
      </c>
      <c r="C215" s="142" t="s">
        <v>737</v>
      </c>
      <c r="D215" s="89" t="s">
        <v>238</v>
      </c>
      <c r="E215" s="156" t="s">
        <v>266</v>
      </c>
      <c r="F215" s="157" t="s">
        <v>267</v>
      </c>
      <c r="G215" s="150" t="s">
        <v>239</v>
      </c>
      <c r="H215" s="151">
        <v>105</v>
      </c>
      <c r="I215" s="152">
        <v>10</v>
      </c>
      <c r="J215" s="187"/>
      <c r="K215" s="147">
        <f t="shared" si="8"/>
        <v>0</v>
      </c>
      <c r="L215" s="7"/>
    </row>
    <row r="216" spans="1:12" s="20" customFormat="1" x14ac:dyDescent="0.25">
      <c r="A216" s="142">
        <v>78</v>
      </c>
      <c r="B216" s="142" t="s">
        <v>753</v>
      </c>
      <c r="C216" s="142" t="s">
        <v>737</v>
      </c>
      <c r="D216" s="89" t="s">
        <v>238</v>
      </c>
      <c r="E216" s="161" t="s">
        <v>482</v>
      </c>
      <c r="F216" s="162" t="s">
        <v>268</v>
      </c>
      <c r="G216" s="150" t="s">
        <v>239</v>
      </c>
      <c r="H216" s="151">
        <v>205</v>
      </c>
      <c r="I216" s="152">
        <v>10</v>
      </c>
      <c r="J216" s="187"/>
      <c r="K216" s="147">
        <f t="shared" si="8"/>
        <v>0</v>
      </c>
      <c r="L216" s="7"/>
    </row>
    <row r="217" spans="1:12" s="20" customFormat="1" x14ac:dyDescent="0.25">
      <c r="A217" s="142">
        <v>79</v>
      </c>
      <c r="B217" s="142" t="s">
        <v>753</v>
      </c>
      <c r="C217" s="142" t="s">
        <v>737</v>
      </c>
      <c r="D217" s="89" t="s">
        <v>238</v>
      </c>
      <c r="E217" s="161" t="s">
        <v>410</v>
      </c>
      <c r="F217" s="162" t="s">
        <v>411</v>
      </c>
      <c r="G217" s="150" t="s">
        <v>239</v>
      </c>
      <c r="H217" s="151">
        <v>105</v>
      </c>
      <c r="I217" s="152">
        <v>10</v>
      </c>
      <c r="J217" s="187"/>
      <c r="K217" s="147">
        <f t="shared" si="8"/>
        <v>0</v>
      </c>
      <c r="L217" s="7"/>
    </row>
    <row r="218" spans="1:12" x14ac:dyDescent="0.25">
      <c r="A218" s="142">
        <v>80</v>
      </c>
      <c r="B218" s="142" t="s">
        <v>753</v>
      </c>
      <c r="C218" s="142" t="s">
        <v>737</v>
      </c>
      <c r="D218" s="89" t="s">
        <v>238</v>
      </c>
      <c r="E218" s="161" t="s">
        <v>269</v>
      </c>
      <c r="F218" s="162" t="s">
        <v>270</v>
      </c>
      <c r="G218" s="150" t="s">
        <v>239</v>
      </c>
      <c r="H218" s="151">
        <v>170</v>
      </c>
      <c r="I218" s="152">
        <v>10</v>
      </c>
      <c r="J218" s="187"/>
      <c r="K218" s="147">
        <f t="shared" si="8"/>
        <v>0</v>
      </c>
      <c r="L218" s="7"/>
    </row>
    <row r="219" spans="1:12" x14ac:dyDescent="0.25">
      <c r="A219" s="142">
        <v>81</v>
      </c>
      <c r="B219" s="142" t="s">
        <v>753</v>
      </c>
      <c r="C219" s="142" t="s">
        <v>737</v>
      </c>
      <c r="D219" s="148" t="s">
        <v>271</v>
      </c>
      <c r="E219" s="148" t="s">
        <v>272</v>
      </c>
      <c r="F219" s="149" t="s">
        <v>273</v>
      </c>
      <c r="G219" s="150" t="s">
        <v>274</v>
      </c>
      <c r="H219" s="151">
        <v>85</v>
      </c>
      <c r="I219" s="152">
        <v>10</v>
      </c>
      <c r="J219" s="187"/>
      <c r="K219" s="147">
        <f t="shared" si="8"/>
        <v>0</v>
      </c>
      <c r="L219" s="7"/>
    </row>
    <row r="220" spans="1:12" x14ac:dyDescent="0.25">
      <c r="A220" s="142">
        <v>82</v>
      </c>
      <c r="B220" s="142" t="s">
        <v>753</v>
      </c>
      <c r="C220" s="142" t="s">
        <v>737</v>
      </c>
      <c r="D220" s="89" t="s">
        <v>275</v>
      </c>
      <c r="E220" s="148" t="s">
        <v>276</v>
      </c>
      <c r="F220" s="149" t="s">
        <v>13</v>
      </c>
      <c r="G220" s="150" t="s">
        <v>277</v>
      </c>
      <c r="H220" s="151">
        <v>50</v>
      </c>
      <c r="I220" s="152">
        <v>10</v>
      </c>
      <c r="J220" s="187"/>
      <c r="K220" s="147">
        <f t="shared" si="8"/>
        <v>0</v>
      </c>
      <c r="L220" s="7"/>
    </row>
    <row r="221" spans="1:12" x14ac:dyDescent="0.25">
      <c r="A221" s="142">
        <v>83</v>
      </c>
      <c r="B221" s="142" t="s">
        <v>753</v>
      </c>
      <c r="C221" s="142" t="s">
        <v>737</v>
      </c>
      <c r="D221" s="89" t="s">
        <v>275</v>
      </c>
      <c r="E221" s="148" t="s">
        <v>278</v>
      </c>
      <c r="F221" s="149" t="s">
        <v>12</v>
      </c>
      <c r="G221" s="150" t="s">
        <v>277</v>
      </c>
      <c r="H221" s="151">
        <v>70</v>
      </c>
      <c r="I221" s="152">
        <v>10</v>
      </c>
      <c r="J221" s="187"/>
      <c r="K221" s="147">
        <f t="shared" si="8"/>
        <v>0</v>
      </c>
      <c r="L221" s="7"/>
    </row>
    <row r="222" spans="1:12" x14ac:dyDescent="0.25">
      <c r="A222" s="142">
        <v>84</v>
      </c>
      <c r="B222" s="142" t="s">
        <v>753</v>
      </c>
      <c r="C222" s="142" t="s">
        <v>737</v>
      </c>
      <c r="D222" s="89" t="s">
        <v>279</v>
      </c>
      <c r="E222" s="154" t="s">
        <v>454</v>
      </c>
      <c r="F222" s="155" t="s">
        <v>455</v>
      </c>
      <c r="G222" s="150" t="s">
        <v>159</v>
      </c>
      <c r="H222" s="151">
        <v>135</v>
      </c>
      <c r="I222" s="152">
        <v>10</v>
      </c>
      <c r="J222" s="187"/>
      <c r="K222" s="147">
        <f t="shared" si="8"/>
        <v>0</v>
      </c>
      <c r="L222" s="7"/>
    </row>
    <row r="223" spans="1:12" x14ac:dyDescent="0.25">
      <c r="A223" s="142">
        <v>85</v>
      </c>
      <c r="B223" s="142" t="s">
        <v>753</v>
      </c>
      <c r="C223" s="142" t="s">
        <v>737</v>
      </c>
      <c r="D223" s="89" t="s">
        <v>279</v>
      </c>
      <c r="E223" s="154" t="s">
        <v>456</v>
      </c>
      <c r="F223" s="155" t="s">
        <v>457</v>
      </c>
      <c r="G223" s="150" t="s">
        <v>159</v>
      </c>
      <c r="H223" s="151">
        <v>105</v>
      </c>
      <c r="I223" s="152">
        <v>10</v>
      </c>
      <c r="J223" s="187"/>
      <c r="K223" s="147">
        <f t="shared" si="8"/>
        <v>0</v>
      </c>
      <c r="L223" s="7"/>
    </row>
    <row r="224" spans="1:12" x14ac:dyDescent="0.25">
      <c r="A224" s="142">
        <v>86</v>
      </c>
      <c r="B224" s="142" t="s">
        <v>753</v>
      </c>
      <c r="C224" s="142" t="s">
        <v>737</v>
      </c>
      <c r="D224" s="89" t="s">
        <v>279</v>
      </c>
      <c r="E224" s="154" t="s">
        <v>458</v>
      </c>
      <c r="F224" s="155" t="s">
        <v>459</v>
      </c>
      <c r="G224" s="150" t="s">
        <v>159</v>
      </c>
      <c r="H224" s="151">
        <v>105</v>
      </c>
      <c r="I224" s="152">
        <v>10</v>
      </c>
      <c r="J224" s="187"/>
      <c r="K224" s="147">
        <f t="shared" si="8"/>
        <v>0</v>
      </c>
      <c r="L224" s="7"/>
    </row>
    <row r="225" spans="1:12" x14ac:dyDescent="0.25">
      <c r="A225" s="142">
        <v>87</v>
      </c>
      <c r="B225" s="142" t="s">
        <v>753</v>
      </c>
      <c r="C225" s="142" t="s">
        <v>737</v>
      </c>
      <c r="D225" s="89" t="s">
        <v>280</v>
      </c>
      <c r="E225" s="148" t="s">
        <v>412</v>
      </c>
      <c r="F225" s="153" t="s">
        <v>413</v>
      </c>
      <c r="G225" s="150" t="s">
        <v>159</v>
      </c>
      <c r="H225" s="151">
        <v>170</v>
      </c>
      <c r="I225" s="152">
        <v>10</v>
      </c>
      <c r="J225" s="187"/>
      <c r="K225" s="147">
        <f t="shared" si="8"/>
        <v>0</v>
      </c>
      <c r="L225" s="7"/>
    </row>
    <row r="226" spans="1:12" x14ac:dyDescent="0.25">
      <c r="A226" s="142">
        <v>88</v>
      </c>
      <c r="B226" s="142" t="s">
        <v>753</v>
      </c>
      <c r="C226" s="142" t="s">
        <v>737</v>
      </c>
      <c r="D226" s="89" t="s">
        <v>280</v>
      </c>
      <c r="E226" s="148" t="s">
        <v>281</v>
      </c>
      <c r="F226" s="149" t="s">
        <v>282</v>
      </c>
      <c r="G226" s="150" t="s">
        <v>159</v>
      </c>
      <c r="H226" s="151">
        <v>170</v>
      </c>
      <c r="I226" s="152">
        <v>10</v>
      </c>
      <c r="J226" s="187"/>
      <c r="K226" s="147">
        <f t="shared" ref="K226:K245" si="9">J226*I226*H226</f>
        <v>0</v>
      </c>
      <c r="L226" s="7"/>
    </row>
    <row r="227" spans="1:12" x14ac:dyDescent="0.25">
      <c r="A227" s="142">
        <v>89</v>
      </c>
      <c r="B227" s="142" t="s">
        <v>753</v>
      </c>
      <c r="C227" s="142" t="s">
        <v>737</v>
      </c>
      <c r="D227" s="89" t="s">
        <v>280</v>
      </c>
      <c r="E227" s="156" t="s">
        <v>283</v>
      </c>
      <c r="F227" s="157" t="s">
        <v>284</v>
      </c>
      <c r="G227" s="150" t="s">
        <v>159</v>
      </c>
      <c r="H227" s="151">
        <v>170</v>
      </c>
      <c r="I227" s="152">
        <v>10</v>
      </c>
      <c r="J227" s="187"/>
      <c r="K227" s="147">
        <f t="shared" si="9"/>
        <v>0</v>
      </c>
      <c r="L227" s="7"/>
    </row>
    <row r="228" spans="1:12" x14ac:dyDescent="0.25">
      <c r="A228" s="142">
        <v>90</v>
      </c>
      <c r="B228" s="142" t="s">
        <v>753</v>
      </c>
      <c r="C228" s="142" t="s">
        <v>737</v>
      </c>
      <c r="D228" s="89" t="s">
        <v>280</v>
      </c>
      <c r="E228" s="156" t="s">
        <v>414</v>
      </c>
      <c r="F228" s="157" t="s">
        <v>425</v>
      </c>
      <c r="G228" s="150" t="s">
        <v>159</v>
      </c>
      <c r="H228" s="151">
        <v>170</v>
      </c>
      <c r="I228" s="152">
        <v>10</v>
      </c>
      <c r="J228" s="187"/>
      <c r="K228" s="147">
        <f t="shared" si="9"/>
        <v>0</v>
      </c>
      <c r="L228" s="7"/>
    </row>
    <row r="229" spans="1:12" x14ac:dyDescent="0.25">
      <c r="A229" s="142">
        <v>91</v>
      </c>
      <c r="B229" s="142" t="s">
        <v>753</v>
      </c>
      <c r="C229" s="142" t="s">
        <v>737</v>
      </c>
      <c r="D229" s="89" t="s">
        <v>395</v>
      </c>
      <c r="E229" s="148" t="s">
        <v>396</v>
      </c>
      <c r="F229" s="149" t="s">
        <v>12</v>
      </c>
      <c r="G229" s="150" t="s">
        <v>6</v>
      </c>
      <c r="H229" s="151">
        <v>40</v>
      </c>
      <c r="I229" s="150" t="s">
        <v>9</v>
      </c>
      <c r="J229" s="187"/>
      <c r="K229" s="147">
        <f t="shared" si="9"/>
        <v>0</v>
      </c>
      <c r="L229" s="7"/>
    </row>
    <row r="230" spans="1:12" x14ac:dyDescent="0.25">
      <c r="A230" s="142">
        <v>92</v>
      </c>
      <c r="B230" s="142" t="s">
        <v>753</v>
      </c>
      <c r="C230" s="142" t="s">
        <v>737</v>
      </c>
      <c r="D230" s="89" t="s">
        <v>397</v>
      </c>
      <c r="E230" s="148" t="s">
        <v>288</v>
      </c>
      <c r="F230" s="149" t="s">
        <v>145</v>
      </c>
      <c r="G230" s="150" t="s">
        <v>394</v>
      </c>
      <c r="H230" s="151">
        <v>8</v>
      </c>
      <c r="I230" s="150" t="s">
        <v>200</v>
      </c>
      <c r="J230" s="187"/>
      <c r="K230" s="147">
        <f t="shared" si="9"/>
        <v>0</v>
      </c>
      <c r="L230" s="7"/>
    </row>
    <row r="231" spans="1:12" x14ac:dyDescent="0.25">
      <c r="A231" s="142">
        <v>93</v>
      </c>
      <c r="B231" s="142" t="s">
        <v>753</v>
      </c>
      <c r="C231" s="142" t="s">
        <v>737</v>
      </c>
      <c r="D231" s="89" t="s">
        <v>285</v>
      </c>
      <c r="E231" s="148" t="s">
        <v>286</v>
      </c>
      <c r="F231" s="149" t="s">
        <v>287</v>
      </c>
      <c r="G231" s="150" t="s">
        <v>159</v>
      </c>
      <c r="H231" s="151">
        <v>40</v>
      </c>
      <c r="I231" s="152">
        <v>20</v>
      </c>
      <c r="J231" s="187"/>
      <c r="K231" s="147">
        <f t="shared" si="9"/>
        <v>0</v>
      </c>
      <c r="L231" s="7"/>
    </row>
    <row r="232" spans="1:12" x14ac:dyDescent="0.25">
      <c r="A232" s="142">
        <v>94</v>
      </c>
      <c r="B232" s="142" t="s">
        <v>753</v>
      </c>
      <c r="C232" s="142" t="s">
        <v>737</v>
      </c>
      <c r="D232" s="166" t="s">
        <v>502</v>
      </c>
      <c r="E232" s="167" t="s">
        <v>503</v>
      </c>
      <c r="F232" s="168" t="s">
        <v>218</v>
      </c>
      <c r="G232" s="150" t="s">
        <v>290</v>
      </c>
      <c r="H232" s="151">
        <v>150</v>
      </c>
      <c r="I232" s="150" t="s">
        <v>9</v>
      </c>
      <c r="J232" s="187"/>
      <c r="K232" s="147">
        <f t="shared" si="9"/>
        <v>0</v>
      </c>
      <c r="L232" s="7"/>
    </row>
    <row r="233" spans="1:12" x14ac:dyDescent="0.25">
      <c r="A233" s="142">
        <v>95</v>
      </c>
      <c r="B233" s="142" t="s">
        <v>753</v>
      </c>
      <c r="C233" s="142" t="s">
        <v>737</v>
      </c>
      <c r="D233" s="89" t="s">
        <v>289</v>
      </c>
      <c r="E233" s="154" t="s">
        <v>460</v>
      </c>
      <c r="F233" s="155" t="s">
        <v>461</v>
      </c>
      <c r="G233" s="150" t="s">
        <v>274</v>
      </c>
      <c r="H233" s="151">
        <v>145</v>
      </c>
      <c r="I233" s="152">
        <v>10</v>
      </c>
      <c r="J233" s="187"/>
      <c r="K233" s="147">
        <f t="shared" si="9"/>
        <v>0</v>
      </c>
      <c r="L233" s="7"/>
    </row>
    <row r="234" spans="1:12" x14ac:dyDescent="0.25">
      <c r="A234" s="142">
        <v>96</v>
      </c>
      <c r="B234" s="142" t="s">
        <v>753</v>
      </c>
      <c r="C234" s="142" t="s">
        <v>737</v>
      </c>
      <c r="D234" s="89" t="s">
        <v>289</v>
      </c>
      <c r="E234" s="154" t="s">
        <v>462</v>
      </c>
      <c r="F234" s="155" t="s">
        <v>433</v>
      </c>
      <c r="G234" s="150" t="s">
        <v>274</v>
      </c>
      <c r="H234" s="151">
        <v>130</v>
      </c>
      <c r="I234" s="152">
        <v>10</v>
      </c>
      <c r="J234" s="187"/>
      <c r="K234" s="147">
        <f t="shared" si="9"/>
        <v>0</v>
      </c>
      <c r="L234" s="7"/>
    </row>
    <row r="235" spans="1:12" x14ac:dyDescent="0.25">
      <c r="A235" s="142">
        <v>97</v>
      </c>
      <c r="B235" s="142" t="s">
        <v>753</v>
      </c>
      <c r="C235" s="142" t="s">
        <v>737</v>
      </c>
      <c r="D235" s="148" t="s">
        <v>467</v>
      </c>
      <c r="E235" s="154" t="s">
        <v>463</v>
      </c>
      <c r="F235" s="155" t="s">
        <v>18</v>
      </c>
      <c r="G235" s="150" t="s">
        <v>159</v>
      </c>
      <c r="H235" s="151">
        <v>40</v>
      </c>
      <c r="I235" s="150" t="s">
        <v>196</v>
      </c>
      <c r="J235" s="187"/>
      <c r="K235" s="147">
        <f t="shared" si="9"/>
        <v>0</v>
      </c>
      <c r="L235" s="7"/>
    </row>
    <row r="236" spans="1:12" x14ac:dyDescent="0.25">
      <c r="A236" s="142">
        <v>98</v>
      </c>
      <c r="B236" s="142" t="s">
        <v>753</v>
      </c>
      <c r="C236" s="142" t="s">
        <v>737</v>
      </c>
      <c r="D236" s="148" t="s">
        <v>467</v>
      </c>
      <c r="E236" s="154" t="s">
        <v>464</v>
      </c>
      <c r="F236" s="155" t="s">
        <v>466</v>
      </c>
      <c r="G236" s="150" t="s">
        <v>159</v>
      </c>
      <c r="H236" s="151">
        <v>40</v>
      </c>
      <c r="I236" s="150" t="s">
        <v>196</v>
      </c>
      <c r="J236" s="187"/>
      <c r="K236" s="147">
        <f t="shared" si="9"/>
        <v>0</v>
      </c>
      <c r="L236" s="7"/>
    </row>
    <row r="237" spans="1:12" x14ac:dyDescent="0.25">
      <c r="A237" s="142">
        <v>99</v>
      </c>
      <c r="B237" s="142" t="s">
        <v>753</v>
      </c>
      <c r="C237" s="142" t="s">
        <v>737</v>
      </c>
      <c r="D237" s="148" t="s">
        <v>467</v>
      </c>
      <c r="E237" s="154" t="s">
        <v>465</v>
      </c>
      <c r="F237" s="155" t="s">
        <v>12</v>
      </c>
      <c r="G237" s="150" t="s">
        <v>159</v>
      </c>
      <c r="H237" s="151">
        <v>40</v>
      </c>
      <c r="I237" s="150" t="s">
        <v>196</v>
      </c>
      <c r="J237" s="187"/>
      <c r="K237" s="147">
        <f t="shared" si="9"/>
        <v>0</v>
      </c>
      <c r="L237" s="7"/>
    </row>
    <row r="238" spans="1:12" x14ac:dyDescent="0.25">
      <c r="A238" s="142">
        <v>100</v>
      </c>
      <c r="B238" s="142" t="s">
        <v>753</v>
      </c>
      <c r="C238" s="142" t="s">
        <v>737</v>
      </c>
      <c r="D238" s="148" t="s">
        <v>467</v>
      </c>
      <c r="E238" s="154" t="s">
        <v>489</v>
      </c>
      <c r="F238" s="160" t="s">
        <v>5</v>
      </c>
      <c r="G238" s="150" t="s">
        <v>159</v>
      </c>
      <c r="H238" s="151">
        <v>40</v>
      </c>
      <c r="I238" s="150" t="s">
        <v>196</v>
      </c>
      <c r="J238" s="187"/>
      <c r="K238" s="147">
        <f t="shared" si="9"/>
        <v>0</v>
      </c>
      <c r="L238" s="7"/>
    </row>
    <row r="239" spans="1:12" x14ac:dyDescent="0.25">
      <c r="A239" s="142">
        <v>101</v>
      </c>
      <c r="B239" s="142" t="s">
        <v>753</v>
      </c>
      <c r="C239" s="142" t="s">
        <v>737</v>
      </c>
      <c r="D239" s="148" t="s">
        <v>467</v>
      </c>
      <c r="E239" s="154" t="s">
        <v>490</v>
      </c>
      <c r="F239" s="160" t="s">
        <v>118</v>
      </c>
      <c r="G239" s="150" t="s">
        <v>159</v>
      </c>
      <c r="H239" s="151">
        <v>40</v>
      </c>
      <c r="I239" s="150" t="s">
        <v>196</v>
      </c>
      <c r="J239" s="187"/>
      <c r="K239" s="147">
        <f t="shared" si="9"/>
        <v>0</v>
      </c>
      <c r="L239" s="7"/>
    </row>
    <row r="240" spans="1:12" x14ac:dyDescent="0.25">
      <c r="A240" s="142">
        <v>102</v>
      </c>
      <c r="B240" s="142" t="s">
        <v>753</v>
      </c>
      <c r="C240" s="142" t="s">
        <v>737</v>
      </c>
      <c r="D240" s="89" t="s">
        <v>291</v>
      </c>
      <c r="E240" s="148" t="s">
        <v>292</v>
      </c>
      <c r="F240" s="149" t="s">
        <v>293</v>
      </c>
      <c r="G240" s="150" t="s">
        <v>159</v>
      </c>
      <c r="H240" s="158">
        <v>110</v>
      </c>
      <c r="I240" s="152">
        <v>10</v>
      </c>
      <c r="J240" s="187"/>
      <c r="K240" s="147">
        <f t="shared" si="9"/>
        <v>0</v>
      </c>
      <c r="L240" s="7"/>
    </row>
    <row r="241" spans="1:12" x14ac:dyDescent="0.25">
      <c r="A241" s="142">
        <v>103</v>
      </c>
      <c r="B241" s="142" t="s">
        <v>753</v>
      </c>
      <c r="C241" s="142" t="s">
        <v>737</v>
      </c>
      <c r="D241" s="89" t="s">
        <v>291</v>
      </c>
      <c r="E241" s="148" t="s">
        <v>294</v>
      </c>
      <c r="F241" s="153" t="s">
        <v>12</v>
      </c>
      <c r="G241" s="150" t="s">
        <v>159</v>
      </c>
      <c r="H241" s="151">
        <v>110</v>
      </c>
      <c r="I241" s="152">
        <v>10</v>
      </c>
      <c r="J241" s="187"/>
      <c r="K241" s="147">
        <f t="shared" si="9"/>
        <v>0</v>
      </c>
      <c r="L241" s="7"/>
    </row>
    <row r="242" spans="1:12" x14ac:dyDescent="0.25">
      <c r="A242" s="142">
        <v>104</v>
      </c>
      <c r="B242" s="142" t="s">
        <v>753</v>
      </c>
      <c r="C242" s="142" t="s">
        <v>737</v>
      </c>
      <c r="D242" s="89" t="s">
        <v>295</v>
      </c>
      <c r="E242" s="148" t="s">
        <v>296</v>
      </c>
      <c r="F242" s="153" t="s">
        <v>297</v>
      </c>
      <c r="G242" s="150" t="s">
        <v>274</v>
      </c>
      <c r="H242" s="158">
        <v>305</v>
      </c>
      <c r="I242" s="152">
        <v>5</v>
      </c>
      <c r="J242" s="187"/>
      <c r="K242" s="147">
        <f t="shared" si="9"/>
        <v>0</v>
      </c>
      <c r="L242" s="7"/>
    </row>
    <row r="243" spans="1:12" x14ac:dyDescent="0.25">
      <c r="A243" s="142">
        <v>105</v>
      </c>
      <c r="B243" s="142" t="s">
        <v>753</v>
      </c>
      <c r="C243" s="142" t="s">
        <v>737</v>
      </c>
      <c r="D243" s="89" t="s">
        <v>295</v>
      </c>
      <c r="E243" s="154" t="s">
        <v>491</v>
      </c>
      <c r="F243" s="160" t="s">
        <v>469</v>
      </c>
      <c r="G243" s="150" t="s">
        <v>274</v>
      </c>
      <c r="H243" s="158">
        <v>340</v>
      </c>
      <c r="I243" s="152">
        <v>5</v>
      </c>
      <c r="J243" s="187"/>
      <c r="K243" s="147">
        <f t="shared" si="9"/>
        <v>0</v>
      </c>
      <c r="L243" s="7"/>
    </row>
    <row r="244" spans="1:12" x14ac:dyDescent="0.25">
      <c r="A244" s="142">
        <v>106</v>
      </c>
      <c r="B244" s="142" t="s">
        <v>753</v>
      </c>
      <c r="C244" s="142" t="s">
        <v>737</v>
      </c>
      <c r="D244" s="89" t="s">
        <v>295</v>
      </c>
      <c r="E244" s="154" t="s">
        <v>468</v>
      </c>
      <c r="F244" s="155" t="s">
        <v>19</v>
      </c>
      <c r="G244" s="150" t="s">
        <v>274</v>
      </c>
      <c r="H244" s="158">
        <v>305</v>
      </c>
      <c r="I244" s="152">
        <v>5</v>
      </c>
      <c r="J244" s="187"/>
      <c r="K244" s="147">
        <f t="shared" si="9"/>
        <v>0</v>
      </c>
      <c r="L244" s="7"/>
    </row>
    <row r="245" spans="1:12" x14ac:dyDescent="0.25">
      <c r="A245" s="142">
        <v>107</v>
      </c>
      <c r="B245" s="142" t="s">
        <v>753</v>
      </c>
      <c r="C245" s="142" t="s">
        <v>737</v>
      </c>
      <c r="D245" s="89" t="s">
        <v>295</v>
      </c>
      <c r="E245" s="148" t="s">
        <v>298</v>
      </c>
      <c r="F245" s="153" t="s">
        <v>299</v>
      </c>
      <c r="G245" s="150" t="s">
        <v>274</v>
      </c>
      <c r="H245" s="158">
        <v>340</v>
      </c>
      <c r="I245" s="152">
        <v>5</v>
      </c>
      <c r="J245" s="187"/>
      <c r="K245" s="147">
        <f t="shared" si="9"/>
        <v>0</v>
      </c>
      <c r="L245" s="7"/>
    </row>
    <row r="246" spans="1:12" x14ac:dyDescent="0.25">
      <c r="A246" s="142">
        <v>108</v>
      </c>
      <c r="B246" s="142" t="s">
        <v>753</v>
      </c>
      <c r="C246" s="142" t="s">
        <v>737</v>
      </c>
      <c r="D246" s="89" t="s">
        <v>295</v>
      </c>
      <c r="E246" s="148" t="s">
        <v>300</v>
      </c>
      <c r="F246" s="149" t="s">
        <v>301</v>
      </c>
      <c r="G246" s="150" t="s">
        <v>274</v>
      </c>
      <c r="H246" s="158">
        <v>425</v>
      </c>
      <c r="I246" s="152">
        <v>5</v>
      </c>
      <c r="J246" s="187"/>
      <c r="K246" s="147">
        <f t="shared" ref="K246:K275" si="10">J246*I246*H246</f>
        <v>0</v>
      </c>
      <c r="L246" s="7"/>
    </row>
    <row r="247" spans="1:12" x14ac:dyDescent="0.25">
      <c r="A247" s="142">
        <v>109</v>
      </c>
      <c r="B247" s="142" t="s">
        <v>753</v>
      </c>
      <c r="C247" s="142" t="s">
        <v>737</v>
      </c>
      <c r="D247" s="89" t="s">
        <v>295</v>
      </c>
      <c r="E247" s="148" t="s">
        <v>302</v>
      </c>
      <c r="F247" s="149" t="s">
        <v>303</v>
      </c>
      <c r="G247" s="150" t="s">
        <v>274</v>
      </c>
      <c r="H247" s="158">
        <v>340</v>
      </c>
      <c r="I247" s="152">
        <v>5</v>
      </c>
      <c r="J247" s="187"/>
      <c r="K247" s="147">
        <f t="shared" si="10"/>
        <v>0</v>
      </c>
      <c r="L247" s="7"/>
    </row>
    <row r="248" spans="1:12" x14ac:dyDescent="0.25">
      <c r="A248" s="142">
        <v>110</v>
      </c>
      <c r="B248" s="142" t="s">
        <v>753</v>
      </c>
      <c r="C248" s="142" t="s">
        <v>737</v>
      </c>
      <c r="D248" s="89" t="s">
        <v>295</v>
      </c>
      <c r="E248" s="148" t="s">
        <v>415</v>
      </c>
      <c r="F248" s="149" t="s">
        <v>416</v>
      </c>
      <c r="G248" s="150" t="s">
        <v>274</v>
      </c>
      <c r="H248" s="158">
        <v>425</v>
      </c>
      <c r="I248" s="152">
        <v>5</v>
      </c>
      <c r="J248" s="187"/>
      <c r="K248" s="147">
        <f t="shared" si="10"/>
        <v>0</v>
      </c>
      <c r="L248" s="7"/>
    </row>
    <row r="249" spans="1:12" x14ac:dyDescent="0.25">
      <c r="A249" s="142">
        <v>111</v>
      </c>
      <c r="B249" s="142" t="s">
        <v>753</v>
      </c>
      <c r="C249" s="142" t="s">
        <v>737</v>
      </c>
      <c r="D249" s="89" t="s">
        <v>295</v>
      </c>
      <c r="E249" s="148" t="s">
        <v>304</v>
      </c>
      <c r="F249" s="149" t="s">
        <v>305</v>
      </c>
      <c r="G249" s="150" t="s">
        <v>274</v>
      </c>
      <c r="H249" s="158">
        <v>340</v>
      </c>
      <c r="I249" s="152">
        <v>5</v>
      </c>
      <c r="J249" s="187"/>
      <c r="K249" s="147">
        <f t="shared" si="10"/>
        <v>0</v>
      </c>
      <c r="L249" s="7"/>
    </row>
    <row r="250" spans="1:12" x14ac:dyDescent="0.25">
      <c r="A250" s="142">
        <v>112</v>
      </c>
      <c r="B250" s="142" t="s">
        <v>753</v>
      </c>
      <c r="C250" s="142" t="s">
        <v>737</v>
      </c>
      <c r="D250" s="89" t="s">
        <v>295</v>
      </c>
      <c r="E250" s="148" t="s">
        <v>306</v>
      </c>
      <c r="F250" s="149" t="s">
        <v>130</v>
      </c>
      <c r="G250" s="150" t="s">
        <v>274</v>
      </c>
      <c r="H250" s="158">
        <v>340</v>
      </c>
      <c r="I250" s="152">
        <v>5</v>
      </c>
      <c r="J250" s="187"/>
      <c r="K250" s="147">
        <f t="shared" si="10"/>
        <v>0</v>
      </c>
      <c r="L250" s="7"/>
    </row>
    <row r="251" spans="1:12" x14ac:dyDescent="0.25">
      <c r="A251" s="142">
        <v>113</v>
      </c>
      <c r="B251" s="142" t="s">
        <v>753</v>
      </c>
      <c r="C251" s="142" t="s">
        <v>737</v>
      </c>
      <c r="D251" s="89" t="s">
        <v>295</v>
      </c>
      <c r="E251" s="148" t="s">
        <v>307</v>
      </c>
      <c r="F251" s="153" t="s">
        <v>308</v>
      </c>
      <c r="G251" s="150" t="s">
        <v>274</v>
      </c>
      <c r="H251" s="151">
        <v>425</v>
      </c>
      <c r="I251" s="152">
        <v>5</v>
      </c>
      <c r="J251" s="187"/>
      <c r="K251" s="147">
        <f t="shared" si="10"/>
        <v>0</v>
      </c>
      <c r="L251" s="7"/>
    </row>
    <row r="252" spans="1:12" x14ac:dyDescent="0.25">
      <c r="A252" s="142">
        <v>114</v>
      </c>
      <c r="B252" s="142" t="s">
        <v>753</v>
      </c>
      <c r="C252" s="142" t="s">
        <v>737</v>
      </c>
      <c r="D252" s="89" t="s">
        <v>295</v>
      </c>
      <c r="E252" s="148" t="s">
        <v>309</v>
      </c>
      <c r="F252" s="149" t="s">
        <v>39</v>
      </c>
      <c r="G252" s="150" t="s">
        <v>274</v>
      </c>
      <c r="H252" s="151">
        <v>1360</v>
      </c>
      <c r="I252" s="152">
        <v>5</v>
      </c>
      <c r="J252" s="187"/>
      <c r="K252" s="147">
        <f t="shared" si="10"/>
        <v>0</v>
      </c>
      <c r="L252" s="7"/>
    </row>
    <row r="253" spans="1:12" x14ac:dyDescent="0.25">
      <c r="A253" s="142">
        <v>115</v>
      </c>
      <c r="B253" s="142" t="s">
        <v>753</v>
      </c>
      <c r="C253" s="142" t="s">
        <v>737</v>
      </c>
      <c r="D253" s="89" t="s">
        <v>295</v>
      </c>
      <c r="E253" s="148" t="s">
        <v>310</v>
      </c>
      <c r="F253" s="149" t="s">
        <v>207</v>
      </c>
      <c r="G253" s="150" t="s">
        <v>274</v>
      </c>
      <c r="H253" s="151">
        <v>290</v>
      </c>
      <c r="I253" s="152">
        <v>5</v>
      </c>
      <c r="J253" s="187"/>
      <c r="K253" s="147">
        <f t="shared" si="10"/>
        <v>0</v>
      </c>
      <c r="L253" s="7"/>
    </row>
    <row r="254" spans="1:12" x14ac:dyDescent="0.25">
      <c r="A254" s="142">
        <v>116</v>
      </c>
      <c r="B254" s="142" t="s">
        <v>753</v>
      </c>
      <c r="C254" s="142" t="s">
        <v>737</v>
      </c>
      <c r="D254" s="89" t="s">
        <v>295</v>
      </c>
      <c r="E254" s="148" t="s">
        <v>311</v>
      </c>
      <c r="F254" s="149" t="s">
        <v>312</v>
      </c>
      <c r="G254" s="150" t="s">
        <v>274</v>
      </c>
      <c r="H254" s="158">
        <v>340</v>
      </c>
      <c r="I254" s="152">
        <v>5</v>
      </c>
      <c r="J254" s="187"/>
      <c r="K254" s="147">
        <f t="shared" si="10"/>
        <v>0</v>
      </c>
      <c r="L254" s="7"/>
    </row>
    <row r="255" spans="1:12" x14ac:dyDescent="0.25">
      <c r="A255" s="142">
        <v>117</v>
      </c>
      <c r="B255" s="142" t="s">
        <v>753</v>
      </c>
      <c r="C255" s="142" t="s">
        <v>737</v>
      </c>
      <c r="D255" s="89" t="s">
        <v>295</v>
      </c>
      <c r="E255" s="154" t="s">
        <v>492</v>
      </c>
      <c r="F255" s="160" t="s">
        <v>328</v>
      </c>
      <c r="G255" s="150" t="s">
        <v>274</v>
      </c>
      <c r="H255" s="158">
        <v>315</v>
      </c>
      <c r="I255" s="152">
        <v>5</v>
      </c>
      <c r="J255" s="187"/>
      <c r="K255" s="147">
        <f t="shared" si="10"/>
        <v>0</v>
      </c>
      <c r="L255" s="7"/>
    </row>
    <row r="256" spans="1:12" x14ac:dyDescent="0.25">
      <c r="A256" s="142">
        <v>118</v>
      </c>
      <c r="B256" s="142" t="s">
        <v>753</v>
      </c>
      <c r="C256" s="142" t="s">
        <v>737</v>
      </c>
      <c r="D256" s="89" t="s">
        <v>295</v>
      </c>
      <c r="E256" s="148" t="s">
        <v>417</v>
      </c>
      <c r="F256" s="149" t="s">
        <v>418</v>
      </c>
      <c r="G256" s="150" t="s">
        <v>274</v>
      </c>
      <c r="H256" s="158">
        <v>350</v>
      </c>
      <c r="I256" s="152">
        <v>5</v>
      </c>
      <c r="J256" s="187"/>
      <c r="K256" s="147">
        <f t="shared" si="10"/>
        <v>0</v>
      </c>
      <c r="L256" s="7"/>
    </row>
    <row r="257" spans="1:12" x14ac:dyDescent="0.25">
      <c r="A257" s="142">
        <v>119</v>
      </c>
      <c r="B257" s="142" t="s">
        <v>753</v>
      </c>
      <c r="C257" s="142" t="s">
        <v>737</v>
      </c>
      <c r="D257" s="89" t="s">
        <v>295</v>
      </c>
      <c r="E257" s="154" t="s">
        <v>470</v>
      </c>
      <c r="F257" s="155" t="s">
        <v>471</v>
      </c>
      <c r="G257" s="150" t="s">
        <v>274</v>
      </c>
      <c r="H257" s="158">
        <v>340</v>
      </c>
      <c r="I257" s="152">
        <v>5</v>
      </c>
      <c r="J257" s="187"/>
      <c r="K257" s="147">
        <f t="shared" si="10"/>
        <v>0</v>
      </c>
      <c r="L257" s="7"/>
    </row>
    <row r="258" spans="1:12" x14ac:dyDescent="0.25">
      <c r="A258" s="142">
        <v>120</v>
      </c>
      <c r="B258" s="142" t="s">
        <v>753</v>
      </c>
      <c r="C258" s="142" t="s">
        <v>737</v>
      </c>
      <c r="D258" s="89" t="s">
        <v>295</v>
      </c>
      <c r="E258" s="169" t="s">
        <v>313</v>
      </c>
      <c r="F258" s="157" t="s">
        <v>314</v>
      </c>
      <c r="G258" s="150" t="s">
        <v>274</v>
      </c>
      <c r="H258" s="158">
        <v>340</v>
      </c>
      <c r="I258" s="152">
        <v>5</v>
      </c>
      <c r="J258" s="187"/>
      <c r="K258" s="147">
        <f t="shared" si="10"/>
        <v>0</v>
      </c>
      <c r="L258" s="7"/>
    </row>
    <row r="259" spans="1:12" x14ac:dyDescent="0.25">
      <c r="A259" s="142">
        <v>121</v>
      </c>
      <c r="B259" s="142" t="s">
        <v>753</v>
      </c>
      <c r="C259" s="142" t="s">
        <v>737</v>
      </c>
      <c r="D259" s="89" t="s">
        <v>295</v>
      </c>
      <c r="E259" s="154" t="s">
        <v>493</v>
      </c>
      <c r="F259" s="160" t="s">
        <v>494</v>
      </c>
      <c r="G259" s="150" t="s">
        <v>274</v>
      </c>
      <c r="H259" s="158">
        <v>340</v>
      </c>
      <c r="I259" s="152">
        <v>5</v>
      </c>
      <c r="J259" s="187"/>
      <c r="K259" s="147">
        <f t="shared" si="10"/>
        <v>0</v>
      </c>
      <c r="L259" s="7"/>
    </row>
    <row r="260" spans="1:12" x14ac:dyDescent="0.25">
      <c r="A260" s="142">
        <v>122</v>
      </c>
      <c r="B260" s="142" t="s">
        <v>753</v>
      </c>
      <c r="C260" s="142" t="s">
        <v>737</v>
      </c>
      <c r="D260" s="89" t="s">
        <v>295</v>
      </c>
      <c r="E260" s="148" t="s">
        <v>315</v>
      </c>
      <c r="F260" s="149" t="s">
        <v>301</v>
      </c>
      <c r="G260" s="150" t="s">
        <v>274</v>
      </c>
      <c r="H260" s="158">
        <v>375</v>
      </c>
      <c r="I260" s="152">
        <v>5</v>
      </c>
      <c r="J260" s="187"/>
      <c r="K260" s="147">
        <f t="shared" si="10"/>
        <v>0</v>
      </c>
      <c r="L260" s="7"/>
    </row>
    <row r="261" spans="1:12" x14ac:dyDescent="0.25">
      <c r="A261" s="142">
        <v>123</v>
      </c>
      <c r="B261" s="142" t="s">
        <v>753</v>
      </c>
      <c r="C261" s="142" t="s">
        <v>737</v>
      </c>
      <c r="D261" s="89" t="s">
        <v>295</v>
      </c>
      <c r="E261" s="148" t="s">
        <v>419</v>
      </c>
      <c r="F261" s="149" t="s">
        <v>420</v>
      </c>
      <c r="G261" s="150" t="s">
        <v>274</v>
      </c>
      <c r="H261" s="158">
        <v>425</v>
      </c>
      <c r="I261" s="152">
        <v>5</v>
      </c>
      <c r="J261" s="187"/>
      <c r="K261" s="147">
        <f t="shared" si="10"/>
        <v>0</v>
      </c>
      <c r="L261" s="7"/>
    </row>
    <row r="262" spans="1:12" x14ac:dyDescent="0.25">
      <c r="A262" s="142">
        <v>124</v>
      </c>
      <c r="B262" s="142" t="s">
        <v>753</v>
      </c>
      <c r="C262" s="142" t="s">
        <v>737</v>
      </c>
      <c r="D262" s="89" t="s">
        <v>295</v>
      </c>
      <c r="E262" s="169" t="s">
        <v>316</v>
      </c>
      <c r="F262" s="157" t="s">
        <v>421</v>
      </c>
      <c r="G262" s="150" t="s">
        <v>274</v>
      </c>
      <c r="H262" s="151">
        <v>315</v>
      </c>
      <c r="I262" s="152">
        <v>5</v>
      </c>
      <c r="J262" s="187"/>
      <c r="K262" s="147">
        <f t="shared" si="10"/>
        <v>0</v>
      </c>
      <c r="L262" s="7"/>
    </row>
    <row r="263" spans="1:12" x14ac:dyDescent="0.25">
      <c r="A263" s="142">
        <v>125</v>
      </c>
      <c r="B263" s="142" t="s">
        <v>753</v>
      </c>
      <c r="C263" s="142" t="s">
        <v>737</v>
      </c>
      <c r="D263" s="89" t="s">
        <v>295</v>
      </c>
      <c r="E263" s="154" t="s">
        <v>495</v>
      </c>
      <c r="F263" s="160" t="s">
        <v>33</v>
      </c>
      <c r="G263" s="150" t="s">
        <v>274</v>
      </c>
      <c r="H263" s="151">
        <v>425</v>
      </c>
      <c r="I263" s="152">
        <v>5</v>
      </c>
      <c r="J263" s="187"/>
      <c r="K263" s="147">
        <f t="shared" si="10"/>
        <v>0</v>
      </c>
      <c r="L263" s="7"/>
    </row>
    <row r="264" spans="1:12" x14ac:dyDescent="0.25">
      <c r="A264" s="142">
        <v>126</v>
      </c>
      <c r="B264" s="142" t="s">
        <v>753</v>
      </c>
      <c r="C264" s="142" t="s">
        <v>737</v>
      </c>
      <c r="D264" s="89" t="s">
        <v>295</v>
      </c>
      <c r="E264" s="148" t="s">
        <v>317</v>
      </c>
      <c r="F264" s="153" t="s">
        <v>205</v>
      </c>
      <c r="G264" s="150" t="s">
        <v>274</v>
      </c>
      <c r="H264" s="151">
        <v>305</v>
      </c>
      <c r="I264" s="152">
        <v>5</v>
      </c>
      <c r="J264" s="187"/>
      <c r="K264" s="147">
        <f t="shared" si="10"/>
        <v>0</v>
      </c>
      <c r="L264" s="7"/>
    </row>
    <row r="265" spans="1:12" x14ac:dyDescent="0.25">
      <c r="A265" s="142">
        <v>127</v>
      </c>
      <c r="B265" s="142" t="s">
        <v>753</v>
      </c>
      <c r="C265" s="142" t="s">
        <v>737</v>
      </c>
      <c r="D265" s="89" t="s">
        <v>295</v>
      </c>
      <c r="E265" s="148" t="s">
        <v>318</v>
      </c>
      <c r="F265" s="153" t="s">
        <v>130</v>
      </c>
      <c r="G265" s="150" t="s">
        <v>274</v>
      </c>
      <c r="H265" s="151">
        <v>340</v>
      </c>
      <c r="I265" s="152">
        <v>5</v>
      </c>
      <c r="J265" s="187"/>
      <c r="K265" s="147">
        <f t="shared" si="10"/>
        <v>0</v>
      </c>
      <c r="L265" s="7"/>
    </row>
    <row r="266" spans="1:12" x14ac:dyDescent="0.25">
      <c r="A266" s="142">
        <v>128</v>
      </c>
      <c r="B266" s="142" t="s">
        <v>753</v>
      </c>
      <c r="C266" s="142" t="s">
        <v>737</v>
      </c>
      <c r="D266" s="89" t="s">
        <v>295</v>
      </c>
      <c r="E266" s="169" t="s">
        <v>319</v>
      </c>
      <c r="F266" s="157" t="s">
        <v>320</v>
      </c>
      <c r="G266" s="150" t="s">
        <v>274</v>
      </c>
      <c r="H266" s="151">
        <v>340</v>
      </c>
      <c r="I266" s="152">
        <v>5</v>
      </c>
      <c r="J266" s="187"/>
      <c r="K266" s="147">
        <f t="shared" si="10"/>
        <v>0</v>
      </c>
      <c r="L266" s="7"/>
    </row>
    <row r="267" spans="1:12" s="20" customFormat="1" x14ac:dyDescent="0.25">
      <c r="A267" s="142">
        <v>129</v>
      </c>
      <c r="B267" s="142" t="s">
        <v>753</v>
      </c>
      <c r="C267" s="142" t="s">
        <v>737</v>
      </c>
      <c r="D267" s="89" t="s">
        <v>321</v>
      </c>
      <c r="E267" s="148" t="s">
        <v>657</v>
      </c>
      <c r="F267" s="149" t="s">
        <v>671</v>
      </c>
      <c r="G267" s="150" t="s">
        <v>654</v>
      </c>
      <c r="H267" s="151">
        <v>180</v>
      </c>
      <c r="I267" s="152">
        <v>10</v>
      </c>
      <c r="J267" s="188"/>
      <c r="K267" s="147">
        <f t="shared" si="10"/>
        <v>0</v>
      </c>
      <c r="L267" s="7"/>
    </row>
    <row r="268" spans="1:12" s="20" customFormat="1" x14ac:dyDescent="0.25">
      <c r="A268" s="142">
        <v>130</v>
      </c>
      <c r="B268" s="142" t="s">
        <v>753</v>
      </c>
      <c r="C268" s="142" t="s">
        <v>737</v>
      </c>
      <c r="D268" s="89" t="s">
        <v>321</v>
      </c>
      <c r="E268" s="154" t="s">
        <v>496</v>
      </c>
      <c r="F268" s="160" t="s">
        <v>127</v>
      </c>
      <c r="G268" s="150" t="s">
        <v>159</v>
      </c>
      <c r="H268" s="151">
        <v>125</v>
      </c>
      <c r="I268" s="152">
        <v>10</v>
      </c>
      <c r="J268" s="188"/>
      <c r="K268" s="147">
        <f t="shared" si="10"/>
        <v>0</v>
      </c>
      <c r="L268" s="7"/>
    </row>
    <row r="269" spans="1:12" s="20" customFormat="1" x14ac:dyDescent="0.25">
      <c r="A269" s="142">
        <v>131</v>
      </c>
      <c r="B269" s="142" t="s">
        <v>753</v>
      </c>
      <c r="C269" s="142" t="s">
        <v>737</v>
      </c>
      <c r="D269" s="89" t="s">
        <v>321</v>
      </c>
      <c r="E269" s="154" t="s">
        <v>655</v>
      </c>
      <c r="F269" s="160" t="s">
        <v>12</v>
      </c>
      <c r="G269" s="150" t="s">
        <v>553</v>
      </c>
      <c r="H269" s="151">
        <v>125</v>
      </c>
      <c r="I269" s="152">
        <v>10</v>
      </c>
      <c r="J269" s="188"/>
      <c r="K269" s="147">
        <f t="shared" si="10"/>
        <v>0</v>
      </c>
      <c r="L269" s="7"/>
    </row>
    <row r="270" spans="1:12" x14ac:dyDescent="0.25">
      <c r="A270" s="142">
        <v>132</v>
      </c>
      <c r="B270" s="142" t="s">
        <v>753</v>
      </c>
      <c r="C270" s="142" t="s">
        <v>737</v>
      </c>
      <c r="D270" s="89" t="s">
        <v>322</v>
      </c>
      <c r="E270" s="148" t="s">
        <v>323</v>
      </c>
      <c r="F270" s="149" t="s">
        <v>40</v>
      </c>
      <c r="G270" s="150" t="s">
        <v>159</v>
      </c>
      <c r="H270" s="151">
        <v>70</v>
      </c>
      <c r="I270" s="152">
        <v>10</v>
      </c>
      <c r="J270" s="187"/>
      <c r="K270" s="147">
        <f t="shared" si="10"/>
        <v>0</v>
      </c>
      <c r="L270" s="7"/>
    </row>
    <row r="271" spans="1:12" x14ac:dyDescent="0.25">
      <c r="A271" s="142">
        <v>133</v>
      </c>
      <c r="B271" s="142" t="s">
        <v>753</v>
      </c>
      <c r="C271" s="142" t="s">
        <v>737</v>
      </c>
      <c r="D271" s="89" t="s">
        <v>322</v>
      </c>
      <c r="E271" s="154" t="s">
        <v>181</v>
      </c>
      <c r="F271" s="160" t="s">
        <v>497</v>
      </c>
      <c r="G271" s="150" t="s">
        <v>159</v>
      </c>
      <c r="H271" s="151">
        <v>60</v>
      </c>
      <c r="I271" s="152">
        <v>10</v>
      </c>
      <c r="J271" s="187"/>
      <c r="K271" s="147">
        <f t="shared" si="10"/>
        <v>0</v>
      </c>
      <c r="L271" s="7"/>
    </row>
    <row r="272" spans="1:12" x14ac:dyDescent="0.25">
      <c r="A272" s="142">
        <v>134</v>
      </c>
      <c r="B272" s="142" t="s">
        <v>753</v>
      </c>
      <c r="C272" s="142" t="s">
        <v>737</v>
      </c>
      <c r="D272" s="89" t="s">
        <v>322</v>
      </c>
      <c r="E272" s="148" t="s">
        <v>248</v>
      </c>
      <c r="F272" s="149" t="s">
        <v>324</v>
      </c>
      <c r="G272" s="150" t="s">
        <v>159</v>
      </c>
      <c r="H272" s="151">
        <v>60</v>
      </c>
      <c r="I272" s="152">
        <v>10</v>
      </c>
      <c r="J272" s="187"/>
      <c r="K272" s="147">
        <f t="shared" si="10"/>
        <v>0</v>
      </c>
      <c r="L272" s="7"/>
    </row>
    <row r="273" spans="1:12" x14ac:dyDescent="0.25">
      <c r="A273" s="142">
        <v>135</v>
      </c>
      <c r="B273" s="142" t="s">
        <v>753</v>
      </c>
      <c r="C273" s="142" t="s">
        <v>737</v>
      </c>
      <c r="D273" s="89" t="s">
        <v>322</v>
      </c>
      <c r="E273" s="148" t="s">
        <v>666</v>
      </c>
      <c r="F273" s="149" t="s">
        <v>12</v>
      </c>
      <c r="G273" s="150" t="s">
        <v>159</v>
      </c>
      <c r="H273" s="151">
        <v>190</v>
      </c>
      <c r="I273" s="152">
        <v>10</v>
      </c>
      <c r="J273" s="187"/>
      <c r="K273" s="147">
        <f t="shared" si="10"/>
        <v>0</v>
      </c>
      <c r="L273" s="7"/>
    </row>
    <row r="274" spans="1:12" x14ac:dyDescent="0.25">
      <c r="A274" s="142">
        <v>136</v>
      </c>
      <c r="B274" s="142" t="s">
        <v>753</v>
      </c>
      <c r="C274" s="142" t="s">
        <v>737</v>
      </c>
      <c r="D274" s="89" t="s">
        <v>322</v>
      </c>
      <c r="E274" s="148" t="s">
        <v>325</v>
      </c>
      <c r="F274" s="149" t="s">
        <v>326</v>
      </c>
      <c r="G274" s="150" t="s">
        <v>159</v>
      </c>
      <c r="H274" s="151">
        <v>90</v>
      </c>
      <c r="I274" s="152">
        <v>10</v>
      </c>
      <c r="J274" s="187"/>
      <c r="K274" s="147">
        <f t="shared" si="10"/>
        <v>0</v>
      </c>
      <c r="L274" s="7"/>
    </row>
    <row r="275" spans="1:12" x14ac:dyDescent="0.25">
      <c r="A275" s="142">
        <v>137</v>
      </c>
      <c r="B275" s="142" t="s">
        <v>753</v>
      </c>
      <c r="C275" s="142" t="s">
        <v>737</v>
      </c>
      <c r="D275" s="89" t="s">
        <v>322</v>
      </c>
      <c r="E275" s="148" t="s">
        <v>327</v>
      </c>
      <c r="F275" s="149" t="s">
        <v>206</v>
      </c>
      <c r="G275" s="150" t="s">
        <v>159</v>
      </c>
      <c r="H275" s="151">
        <v>70</v>
      </c>
      <c r="I275" s="152">
        <v>10</v>
      </c>
      <c r="J275" s="187"/>
      <c r="K275" s="147">
        <f t="shared" si="10"/>
        <v>0</v>
      </c>
      <c r="L275" s="7"/>
    </row>
    <row r="276" spans="1:12" x14ac:dyDescent="0.25">
      <c r="A276" s="142">
        <v>138</v>
      </c>
      <c r="B276" s="142" t="s">
        <v>753</v>
      </c>
      <c r="C276" s="142" t="s">
        <v>737</v>
      </c>
      <c r="D276" s="89" t="s">
        <v>322</v>
      </c>
      <c r="E276" s="154" t="s">
        <v>656</v>
      </c>
      <c r="F276" s="155" t="s">
        <v>120</v>
      </c>
      <c r="G276" s="150" t="s">
        <v>159</v>
      </c>
      <c r="H276" s="151">
        <v>60</v>
      </c>
      <c r="I276" s="152">
        <v>10</v>
      </c>
      <c r="J276" s="187"/>
      <c r="K276" s="147">
        <f t="shared" ref="K276:K305" si="11">J276*I276*H276</f>
        <v>0</v>
      </c>
      <c r="L276" s="7"/>
    </row>
    <row r="277" spans="1:12" x14ac:dyDescent="0.25">
      <c r="A277" s="142">
        <v>139</v>
      </c>
      <c r="B277" s="142" t="s">
        <v>753</v>
      </c>
      <c r="C277" s="142" t="s">
        <v>737</v>
      </c>
      <c r="D277" s="89" t="s">
        <v>322</v>
      </c>
      <c r="E277" s="148" t="s">
        <v>329</v>
      </c>
      <c r="F277" s="149" t="s">
        <v>330</v>
      </c>
      <c r="G277" s="150" t="s">
        <v>159</v>
      </c>
      <c r="H277" s="151">
        <v>75</v>
      </c>
      <c r="I277" s="152">
        <v>10</v>
      </c>
      <c r="J277" s="187"/>
      <c r="K277" s="147">
        <f t="shared" si="11"/>
        <v>0</v>
      </c>
      <c r="L277" s="7"/>
    </row>
    <row r="278" spans="1:12" x14ac:dyDescent="0.25">
      <c r="A278" s="142">
        <v>140</v>
      </c>
      <c r="B278" s="142" t="s">
        <v>753</v>
      </c>
      <c r="C278" s="142" t="s">
        <v>737</v>
      </c>
      <c r="D278" s="89" t="s">
        <v>322</v>
      </c>
      <c r="E278" s="148" t="s">
        <v>331</v>
      </c>
      <c r="F278" s="149" t="s">
        <v>114</v>
      </c>
      <c r="G278" s="150" t="s">
        <v>159</v>
      </c>
      <c r="H278" s="151">
        <v>65</v>
      </c>
      <c r="I278" s="152">
        <v>10</v>
      </c>
      <c r="J278" s="187"/>
      <c r="K278" s="147">
        <f t="shared" si="11"/>
        <v>0</v>
      </c>
      <c r="L278" s="7"/>
    </row>
    <row r="279" spans="1:12" x14ac:dyDescent="0.25">
      <c r="A279" s="142">
        <v>141</v>
      </c>
      <c r="B279" s="142" t="s">
        <v>753</v>
      </c>
      <c r="C279" s="142" t="s">
        <v>737</v>
      </c>
      <c r="D279" s="89" t="s">
        <v>322</v>
      </c>
      <c r="E279" s="148" t="s">
        <v>332</v>
      </c>
      <c r="F279" s="149" t="s">
        <v>333</v>
      </c>
      <c r="G279" s="150" t="s">
        <v>159</v>
      </c>
      <c r="H279" s="151">
        <v>65</v>
      </c>
      <c r="I279" s="152">
        <v>10</v>
      </c>
      <c r="J279" s="187"/>
      <c r="K279" s="147">
        <f t="shared" si="11"/>
        <v>0</v>
      </c>
      <c r="L279" s="7"/>
    </row>
    <row r="280" spans="1:12" x14ac:dyDescent="0.25">
      <c r="A280" s="142">
        <v>142</v>
      </c>
      <c r="B280" s="142" t="s">
        <v>753</v>
      </c>
      <c r="C280" s="142" t="s">
        <v>737</v>
      </c>
      <c r="D280" s="89" t="s">
        <v>322</v>
      </c>
      <c r="E280" s="148" t="s">
        <v>334</v>
      </c>
      <c r="F280" s="149" t="s">
        <v>19</v>
      </c>
      <c r="G280" s="150" t="s">
        <v>159</v>
      </c>
      <c r="H280" s="151">
        <v>70</v>
      </c>
      <c r="I280" s="152">
        <v>10</v>
      </c>
      <c r="J280" s="187"/>
      <c r="K280" s="147">
        <f t="shared" si="11"/>
        <v>0</v>
      </c>
      <c r="L280" s="7"/>
    </row>
    <row r="281" spans="1:12" x14ac:dyDescent="0.25">
      <c r="A281" s="142">
        <v>143</v>
      </c>
      <c r="B281" s="142" t="s">
        <v>753</v>
      </c>
      <c r="C281" s="142" t="s">
        <v>737</v>
      </c>
      <c r="D281" s="89" t="s">
        <v>322</v>
      </c>
      <c r="E281" s="148" t="s">
        <v>335</v>
      </c>
      <c r="F281" s="149" t="s">
        <v>13</v>
      </c>
      <c r="G281" s="150" t="s">
        <v>159</v>
      </c>
      <c r="H281" s="151">
        <v>70</v>
      </c>
      <c r="I281" s="152">
        <v>10</v>
      </c>
      <c r="J281" s="187"/>
      <c r="K281" s="147">
        <f t="shared" si="11"/>
        <v>0</v>
      </c>
      <c r="L281" s="7"/>
    </row>
    <row r="282" spans="1:12" x14ac:dyDescent="0.25">
      <c r="A282" s="142">
        <v>144</v>
      </c>
      <c r="B282" s="142" t="s">
        <v>753</v>
      </c>
      <c r="C282" s="142" t="s">
        <v>737</v>
      </c>
      <c r="D282" s="89" t="s">
        <v>322</v>
      </c>
      <c r="E282" s="148" t="s">
        <v>336</v>
      </c>
      <c r="F282" s="149" t="s">
        <v>40</v>
      </c>
      <c r="G282" s="150" t="s">
        <v>159</v>
      </c>
      <c r="H282" s="151">
        <v>70</v>
      </c>
      <c r="I282" s="152">
        <v>10</v>
      </c>
      <c r="J282" s="187"/>
      <c r="K282" s="147">
        <f t="shared" si="11"/>
        <v>0</v>
      </c>
      <c r="L282" s="7"/>
    </row>
    <row r="283" spans="1:12" x14ac:dyDescent="0.25">
      <c r="A283" s="142">
        <v>145</v>
      </c>
      <c r="B283" s="142" t="s">
        <v>753</v>
      </c>
      <c r="C283" s="142" t="s">
        <v>737</v>
      </c>
      <c r="D283" s="89" t="s">
        <v>322</v>
      </c>
      <c r="E283" s="148" t="s">
        <v>204</v>
      </c>
      <c r="F283" s="149" t="s">
        <v>230</v>
      </c>
      <c r="G283" s="150" t="s">
        <v>159</v>
      </c>
      <c r="H283" s="151">
        <v>120</v>
      </c>
      <c r="I283" s="152">
        <v>10</v>
      </c>
      <c r="J283" s="187"/>
      <c r="K283" s="147">
        <f t="shared" si="11"/>
        <v>0</v>
      </c>
      <c r="L283" s="7"/>
    </row>
    <row r="284" spans="1:12" x14ac:dyDescent="0.25">
      <c r="A284" s="142">
        <v>146</v>
      </c>
      <c r="B284" s="142" t="s">
        <v>753</v>
      </c>
      <c r="C284" s="142" t="s">
        <v>737</v>
      </c>
      <c r="D284" s="89" t="s">
        <v>322</v>
      </c>
      <c r="E284" s="156" t="s">
        <v>337</v>
      </c>
      <c r="F284" s="157" t="s">
        <v>19</v>
      </c>
      <c r="G284" s="150" t="s">
        <v>159</v>
      </c>
      <c r="H284" s="151">
        <v>70</v>
      </c>
      <c r="I284" s="152">
        <v>10</v>
      </c>
      <c r="J284" s="187"/>
      <c r="K284" s="147">
        <f t="shared" si="11"/>
        <v>0</v>
      </c>
      <c r="L284" s="7"/>
    </row>
    <row r="285" spans="1:12" x14ac:dyDescent="0.25">
      <c r="A285" s="142">
        <v>147</v>
      </c>
      <c r="B285" s="142" t="s">
        <v>753</v>
      </c>
      <c r="C285" s="142" t="s">
        <v>737</v>
      </c>
      <c r="D285" s="89" t="s">
        <v>322</v>
      </c>
      <c r="E285" s="154" t="s">
        <v>472</v>
      </c>
      <c r="F285" s="155" t="s">
        <v>19</v>
      </c>
      <c r="G285" s="150" t="s">
        <v>159</v>
      </c>
      <c r="H285" s="151">
        <v>70</v>
      </c>
      <c r="I285" s="152">
        <v>10</v>
      </c>
      <c r="J285" s="187"/>
      <c r="K285" s="147">
        <f t="shared" si="11"/>
        <v>0</v>
      </c>
      <c r="L285" s="7"/>
    </row>
    <row r="286" spans="1:12" x14ac:dyDescent="0.25">
      <c r="A286" s="142">
        <v>148</v>
      </c>
      <c r="B286" s="142" t="s">
        <v>753</v>
      </c>
      <c r="C286" s="142" t="s">
        <v>737</v>
      </c>
      <c r="D286" s="89" t="s">
        <v>322</v>
      </c>
      <c r="E286" s="156" t="s">
        <v>338</v>
      </c>
      <c r="F286" s="157" t="s">
        <v>339</v>
      </c>
      <c r="G286" s="150" t="s">
        <v>159</v>
      </c>
      <c r="H286" s="151">
        <v>70</v>
      </c>
      <c r="I286" s="152">
        <v>10</v>
      </c>
      <c r="J286" s="187"/>
      <c r="K286" s="147">
        <f t="shared" si="11"/>
        <v>0</v>
      </c>
      <c r="L286" s="7"/>
    </row>
    <row r="287" spans="1:12" x14ac:dyDescent="0.25">
      <c r="A287" s="142">
        <v>149</v>
      </c>
      <c r="B287" s="142" t="s">
        <v>753</v>
      </c>
      <c r="C287" s="142" t="s">
        <v>737</v>
      </c>
      <c r="D287" s="89" t="s">
        <v>322</v>
      </c>
      <c r="E287" s="148" t="s">
        <v>340</v>
      </c>
      <c r="F287" s="149" t="s">
        <v>84</v>
      </c>
      <c r="G287" s="150" t="s">
        <v>159</v>
      </c>
      <c r="H287" s="151">
        <v>90</v>
      </c>
      <c r="I287" s="152">
        <v>10</v>
      </c>
      <c r="J287" s="187"/>
      <c r="K287" s="147">
        <f t="shared" si="11"/>
        <v>0</v>
      </c>
      <c r="L287" s="7"/>
    </row>
    <row r="288" spans="1:12" x14ac:dyDescent="0.25">
      <c r="A288" s="142">
        <v>150</v>
      </c>
      <c r="B288" s="142" t="s">
        <v>753</v>
      </c>
      <c r="C288" s="142" t="s">
        <v>737</v>
      </c>
      <c r="D288" s="89" t="s">
        <v>322</v>
      </c>
      <c r="E288" s="148" t="s">
        <v>341</v>
      </c>
      <c r="F288" s="149" t="s">
        <v>13</v>
      </c>
      <c r="G288" s="150" t="s">
        <v>159</v>
      </c>
      <c r="H288" s="151">
        <v>70</v>
      </c>
      <c r="I288" s="152">
        <v>10</v>
      </c>
      <c r="J288" s="187"/>
      <c r="K288" s="147">
        <f t="shared" si="11"/>
        <v>0</v>
      </c>
      <c r="L288" s="7"/>
    </row>
    <row r="289" spans="1:12" x14ac:dyDescent="0.25">
      <c r="A289" s="142">
        <v>151</v>
      </c>
      <c r="B289" s="142" t="s">
        <v>753</v>
      </c>
      <c r="C289" s="142" t="s">
        <v>737</v>
      </c>
      <c r="D289" s="89" t="s">
        <v>322</v>
      </c>
      <c r="E289" s="148" t="s">
        <v>342</v>
      </c>
      <c r="F289" s="149" t="s">
        <v>343</v>
      </c>
      <c r="G289" s="150" t="s">
        <v>159</v>
      </c>
      <c r="H289" s="151">
        <v>70</v>
      </c>
      <c r="I289" s="152">
        <v>10</v>
      </c>
      <c r="J289" s="187"/>
      <c r="K289" s="147">
        <f t="shared" si="11"/>
        <v>0</v>
      </c>
      <c r="L289" s="7"/>
    </row>
    <row r="290" spans="1:12" x14ac:dyDescent="0.25">
      <c r="A290" s="142">
        <v>152</v>
      </c>
      <c r="B290" s="142" t="s">
        <v>753</v>
      </c>
      <c r="C290" s="142" t="s">
        <v>737</v>
      </c>
      <c r="D290" s="89" t="s">
        <v>322</v>
      </c>
      <c r="E290" s="148" t="s">
        <v>344</v>
      </c>
      <c r="F290" s="149" t="s">
        <v>12</v>
      </c>
      <c r="G290" s="150" t="s">
        <v>159</v>
      </c>
      <c r="H290" s="151">
        <v>60</v>
      </c>
      <c r="I290" s="152">
        <v>10</v>
      </c>
      <c r="J290" s="187"/>
      <c r="K290" s="147">
        <f t="shared" si="11"/>
        <v>0</v>
      </c>
      <c r="L290" s="7"/>
    </row>
    <row r="291" spans="1:12" x14ac:dyDescent="0.25">
      <c r="A291" s="142">
        <v>153</v>
      </c>
      <c r="B291" s="142" t="s">
        <v>753</v>
      </c>
      <c r="C291" s="142" t="s">
        <v>737</v>
      </c>
      <c r="D291" s="89" t="s">
        <v>322</v>
      </c>
      <c r="E291" s="148" t="s">
        <v>473</v>
      </c>
      <c r="F291" s="149" t="s">
        <v>205</v>
      </c>
      <c r="G291" s="150" t="s">
        <v>159</v>
      </c>
      <c r="H291" s="151">
        <v>140</v>
      </c>
      <c r="I291" s="152">
        <v>10</v>
      </c>
      <c r="J291" s="187"/>
      <c r="K291" s="147">
        <f t="shared" si="11"/>
        <v>0</v>
      </c>
      <c r="L291" s="7"/>
    </row>
    <row r="292" spans="1:12" x14ac:dyDescent="0.25">
      <c r="A292" s="142">
        <v>154</v>
      </c>
      <c r="B292" s="142" t="s">
        <v>753</v>
      </c>
      <c r="C292" s="142" t="s">
        <v>737</v>
      </c>
      <c r="D292" s="89" t="s">
        <v>345</v>
      </c>
      <c r="E292" s="148" t="s">
        <v>346</v>
      </c>
      <c r="F292" s="149" t="s">
        <v>12</v>
      </c>
      <c r="G292" s="150" t="s">
        <v>159</v>
      </c>
      <c r="H292" s="151">
        <v>48</v>
      </c>
      <c r="I292" s="152">
        <v>20</v>
      </c>
      <c r="J292" s="187"/>
      <c r="K292" s="147">
        <f t="shared" si="11"/>
        <v>0</v>
      </c>
      <c r="L292" s="7"/>
    </row>
    <row r="293" spans="1:12" x14ac:dyDescent="0.25">
      <c r="A293" s="142">
        <v>155</v>
      </c>
      <c r="B293" s="142" t="s">
        <v>753</v>
      </c>
      <c r="C293" s="142" t="s">
        <v>737</v>
      </c>
      <c r="D293" s="89" t="s">
        <v>345</v>
      </c>
      <c r="E293" s="148" t="s">
        <v>348</v>
      </c>
      <c r="F293" s="149" t="s">
        <v>118</v>
      </c>
      <c r="G293" s="150" t="s">
        <v>159</v>
      </c>
      <c r="H293" s="151">
        <v>48</v>
      </c>
      <c r="I293" s="152">
        <v>20</v>
      </c>
      <c r="J293" s="187"/>
      <c r="K293" s="147">
        <f t="shared" si="11"/>
        <v>0</v>
      </c>
      <c r="L293" s="7"/>
    </row>
    <row r="294" spans="1:12" x14ac:dyDescent="0.25">
      <c r="A294" s="142">
        <v>156</v>
      </c>
      <c r="B294" s="142" t="s">
        <v>753</v>
      </c>
      <c r="C294" s="142" t="s">
        <v>737</v>
      </c>
      <c r="D294" s="89" t="s">
        <v>345</v>
      </c>
      <c r="E294" s="148" t="s">
        <v>347</v>
      </c>
      <c r="F294" s="149" t="s">
        <v>5</v>
      </c>
      <c r="G294" s="150" t="s">
        <v>159</v>
      </c>
      <c r="H294" s="151">
        <v>48</v>
      </c>
      <c r="I294" s="152">
        <v>20</v>
      </c>
      <c r="J294" s="187"/>
      <c r="K294" s="147">
        <f t="shared" si="11"/>
        <v>0</v>
      </c>
      <c r="L294" s="7"/>
    </row>
    <row r="295" spans="1:12" x14ac:dyDescent="0.25">
      <c r="A295" s="142">
        <v>157</v>
      </c>
      <c r="B295" s="142" t="s">
        <v>753</v>
      </c>
      <c r="C295" s="142" t="s">
        <v>737</v>
      </c>
      <c r="D295" s="148" t="s">
        <v>349</v>
      </c>
      <c r="E295" s="148" t="s">
        <v>350</v>
      </c>
      <c r="F295" s="149" t="s">
        <v>351</v>
      </c>
      <c r="G295" s="150" t="s">
        <v>6</v>
      </c>
      <c r="H295" s="151">
        <v>70</v>
      </c>
      <c r="I295" s="152">
        <v>10</v>
      </c>
      <c r="J295" s="187"/>
      <c r="K295" s="147">
        <f t="shared" si="11"/>
        <v>0</v>
      </c>
      <c r="L295" s="7"/>
    </row>
    <row r="296" spans="1:12" x14ac:dyDescent="0.25">
      <c r="A296" s="142">
        <v>158</v>
      </c>
      <c r="B296" s="142" t="s">
        <v>753</v>
      </c>
      <c r="C296" s="142" t="s">
        <v>737</v>
      </c>
      <c r="D296" s="89" t="s">
        <v>352</v>
      </c>
      <c r="E296" s="156" t="s">
        <v>353</v>
      </c>
      <c r="F296" s="159" t="s">
        <v>12</v>
      </c>
      <c r="G296" s="150" t="s">
        <v>159</v>
      </c>
      <c r="H296" s="151">
        <v>110</v>
      </c>
      <c r="I296" s="152">
        <v>10</v>
      </c>
      <c r="J296" s="187"/>
      <c r="K296" s="147">
        <f t="shared" si="11"/>
        <v>0</v>
      </c>
      <c r="L296" s="7"/>
    </row>
    <row r="297" spans="1:12" x14ac:dyDescent="0.25">
      <c r="A297" s="142">
        <v>159</v>
      </c>
      <c r="B297" s="142" t="s">
        <v>753</v>
      </c>
      <c r="C297" s="142" t="s">
        <v>737</v>
      </c>
      <c r="D297" s="89" t="s">
        <v>352</v>
      </c>
      <c r="E297" s="156" t="s">
        <v>354</v>
      </c>
      <c r="F297" s="157" t="s">
        <v>118</v>
      </c>
      <c r="G297" s="150" t="s">
        <v>159</v>
      </c>
      <c r="H297" s="151">
        <v>110</v>
      </c>
      <c r="I297" s="152">
        <v>10</v>
      </c>
      <c r="J297" s="187"/>
      <c r="K297" s="147">
        <f t="shared" si="11"/>
        <v>0</v>
      </c>
      <c r="L297" s="7"/>
    </row>
    <row r="298" spans="1:12" x14ac:dyDescent="0.25">
      <c r="A298" s="142">
        <v>160</v>
      </c>
      <c r="B298" s="142" t="s">
        <v>753</v>
      </c>
      <c r="C298" s="142" t="s">
        <v>737</v>
      </c>
      <c r="D298" s="89" t="s">
        <v>352</v>
      </c>
      <c r="E298" s="156" t="s">
        <v>214</v>
      </c>
      <c r="F298" s="157" t="s">
        <v>186</v>
      </c>
      <c r="G298" s="150" t="s">
        <v>159</v>
      </c>
      <c r="H298" s="151">
        <v>110</v>
      </c>
      <c r="I298" s="152">
        <v>10</v>
      </c>
      <c r="J298" s="187"/>
      <c r="K298" s="147">
        <f t="shared" si="11"/>
        <v>0</v>
      </c>
      <c r="L298" s="7"/>
    </row>
    <row r="299" spans="1:12" x14ac:dyDescent="0.25">
      <c r="A299" s="142">
        <v>161</v>
      </c>
      <c r="B299" s="142" t="s">
        <v>753</v>
      </c>
      <c r="C299" s="142" t="s">
        <v>737</v>
      </c>
      <c r="D299" s="89" t="s">
        <v>355</v>
      </c>
      <c r="E299" s="148" t="s">
        <v>356</v>
      </c>
      <c r="F299" s="149" t="s">
        <v>19</v>
      </c>
      <c r="G299" s="150" t="s">
        <v>159</v>
      </c>
      <c r="H299" s="151">
        <v>120</v>
      </c>
      <c r="I299" s="152">
        <v>10</v>
      </c>
      <c r="J299" s="187"/>
      <c r="K299" s="147">
        <f t="shared" si="11"/>
        <v>0</v>
      </c>
      <c r="L299" s="7"/>
    </row>
    <row r="300" spans="1:12" x14ac:dyDescent="0.25">
      <c r="A300" s="142">
        <v>162</v>
      </c>
      <c r="B300" s="142" t="s">
        <v>753</v>
      </c>
      <c r="C300" s="142" t="s">
        <v>737</v>
      </c>
      <c r="D300" s="89" t="s">
        <v>355</v>
      </c>
      <c r="E300" s="148" t="s">
        <v>357</v>
      </c>
      <c r="F300" s="149" t="s">
        <v>117</v>
      </c>
      <c r="G300" s="150" t="s">
        <v>159</v>
      </c>
      <c r="H300" s="151">
        <v>120</v>
      </c>
      <c r="I300" s="152">
        <v>10</v>
      </c>
      <c r="J300" s="187"/>
      <c r="K300" s="147">
        <f t="shared" si="11"/>
        <v>0</v>
      </c>
      <c r="L300" s="7"/>
    </row>
    <row r="301" spans="1:12" x14ac:dyDescent="0.25">
      <c r="A301" s="142">
        <v>163</v>
      </c>
      <c r="B301" s="142" t="s">
        <v>753</v>
      </c>
      <c r="C301" s="142" t="s">
        <v>737</v>
      </c>
      <c r="D301" s="89" t="s">
        <v>355</v>
      </c>
      <c r="E301" s="148" t="s">
        <v>358</v>
      </c>
      <c r="F301" s="149" t="s">
        <v>12</v>
      </c>
      <c r="G301" s="150" t="s">
        <v>159</v>
      </c>
      <c r="H301" s="151">
        <v>120</v>
      </c>
      <c r="I301" s="152">
        <v>10</v>
      </c>
      <c r="J301" s="187"/>
      <c r="K301" s="147">
        <f t="shared" si="11"/>
        <v>0</v>
      </c>
      <c r="L301" s="7"/>
    </row>
    <row r="302" spans="1:12" x14ac:dyDescent="0.25">
      <c r="A302" s="142">
        <v>164</v>
      </c>
      <c r="B302" s="142" t="s">
        <v>753</v>
      </c>
      <c r="C302" s="142" t="s">
        <v>737</v>
      </c>
      <c r="D302" s="148" t="s">
        <v>359</v>
      </c>
      <c r="E302" s="148" t="s">
        <v>512</v>
      </c>
      <c r="F302" s="149" t="s">
        <v>145</v>
      </c>
      <c r="G302" s="150" t="s">
        <v>137</v>
      </c>
      <c r="H302" s="151">
        <v>14</v>
      </c>
      <c r="I302" s="152">
        <v>100</v>
      </c>
      <c r="J302" s="187"/>
      <c r="K302" s="147">
        <f t="shared" si="11"/>
        <v>0</v>
      </c>
      <c r="L302" s="7"/>
    </row>
    <row r="303" spans="1:12" s="20" customFormat="1" x14ac:dyDescent="0.25">
      <c r="A303" s="142">
        <v>165</v>
      </c>
      <c r="B303" s="142" t="s">
        <v>753</v>
      </c>
      <c r="C303" s="142" t="s">
        <v>737</v>
      </c>
      <c r="D303" s="148" t="s">
        <v>662</v>
      </c>
      <c r="E303" s="148" t="s">
        <v>488</v>
      </c>
      <c r="F303" s="149" t="s">
        <v>13</v>
      </c>
      <c r="G303" s="150" t="s">
        <v>110</v>
      </c>
      <c r="H303" s="151">
        <v>18</v>
      </c>
      <c r="I303" s="152">
        <v>50</v>
      </c>
      <c r="J303" s="188"/>
      <c r="K303" s="147">
        <f t="shared" si="11"/>
        <v>0</v>
      </c>
      <c r="L303" s="7"/>
    </row>
    <row r="304" spans="1:12" s="20" customFormat="1" x14ac:dyDescent="0.25">
      <c r="A304" s="142">
        <v>166</v>
      </c>
      <c r="B304" s="142" t="s">
        <v>753</v>
      </c>
      <c r="C304" s="142" t="s">
        <v>737</v>
      </c>
      <c r="D304" s="148" t="s">
        <v>662</v>
      </c>
      <c r="E304" s="148" t="s">
        <v>380</v>
      </c>
      <c r="F304" s="149" t="s">
        <v>12</v>
      </c>
      <c r="G304" s="150" t="s">
        <v>110</v>
      </c>
      <c r="H304" s="151">
        <v>20</v>
      </c>
      <c r="I304" s="152">
        <v>50</v>
      </c>
      <c r="J304" s="188"/>
      <c r="K304" s="147">
        <f t="shared" si="11"/>
        <v>0</v>
      </c>
      <c r="L304" s="7"/>
    </row>
    <row r="305" spans="1:12" x14ac:dyDescent="0.25">
      <c r="A305" s="142">
        <v>167</v>
      </c>
      <c r="B305" s="142" t="s">
        <v>753</v>
      </c>
      <c r="C305" s="142" t="s">
        <v>737</v>
      </c>
      <c r="D305" s="148" t="s">
        <v>360</v>
      </c>
      <c r="E305" s="148" t="s">
        <v>288</v>
      </c>
      <c r="F305" s="149" t="s">
        <v>145</v>
      </c>
      <c r="G305" s="150" t="s">
        <v>504</v>
      </c>
      <c r="H305" s="151">
        <v>15</v>
      </c>
      <c r="I305" s="150" t="s">
        <v>197</v>
      </c>
      <c r="J305" s="187"/>
      <c r="K305" s="147">
        <f t="shared" si="11"/>
        <v>0</v>
      </c>
      <c r="L305" s="7"/>
    </row>
    <row r="306" spans="1:12" x14ac:dyDescent="0.25">
      <c r="A306" s="142">
        <v>168</v>
      </c>
      <c r="B306" s="142" t="s">
        <v>753</v>
      </c>
      <c r="C306" s="142" t="s">
        <v>737</v>
      </c>
      <c r="D306" s="148" t="s">
        <v>361</v>
      </c>
      <c r="E306" s="154" t="s">
        <v>498</v>
      </c>
      <c r="F306" s="160" t="s">
        <v>499</v>
      </c>
      <c r="G306" s="150" t="s">
        <v>159</v>
      </c>
      <c r="H306" s="151">
        <v>55</v>
      </c>
      <c r="I306" s="150" t="s">
        <v>196</v>
      </c>
      <c r="J306" s="187"/>
      <c r="K306" s="147">
        <f t="shared" ref="K306:K320" si="12">J306*I306*H306</f>
        <v>0</v>
      </c>
      <c r="L306" s="7"/>
    </row>
    <row r="307" spans="1:12" x14ac:dyDescent="0.25">
      <c r="A307" s="142">
        <v>169</v>
      </c>
      <c r="B307" s="142" t="s">
        <v>753</v>
      </c>
      <c r="C307" s="142" t="s">
        <v>737</v>
      </c>
      <c r="D307" s="89" t="s">
        <v>362</v>
      </c>
      <c r="E307" s="148" t="s">
        <v>363</v>
      </c>
      <c r="F307" s="93" t="s">
        <v>50</v>
      </c>
      <c r="G307" s="150" t="s">
        <v>6</v>
      </c>
      <c r="H307" s="151">
        <v>75</v>
      </c>
      <c r="I307" s="152">
        <v>10</v>
      </c>
      <c r="J307" s="187"/>
      <c r="K307" s="147">
        <f t="shared" si="12"/>
        <v>0</v>
      </c>
      <c r="L307" s="7"/>
    </row>
    <row r="308" spans="1:12" x14ac:dyDescent="0.25">
      <c r="A308" s="142">
        <v>170</v>
      </c>
      <c r="B308" s="142" t="s">
        <v>753</v>
      </c>
      <c r="C308" s="142" t="s">
        <v>737</v>
      </c>
      <c r="D308" s="89" t="s">
        <v>362</v>
      </c>
      <c r="E308" s="89" t="s">
        <v>364</v>
      </c>
      <c r="F308" s="91" t="s">
        <v>18</v>
      </c>
      <c r="G308" s="150" t="s">
        <v>6</v>
      </c>
      <c r="H308" s="151">
        <v>75</v>
      </c>
      <c r="I308" s="152">
        <v>10</v>
      </c>
      <c r="J308" s="187"/>
      <c r="K308" s="147">
        <f t="shared" si="12"/>
        <v>0</v>
      </c>
      <c r="L308" s="7"/>
    </row>
    <row r="309" spans="1:12" x14ac:dyDescent="0.25">
      <c r="A309" s="142">
        <v>171</v>
      </c>
      <c r="B309" s="142" t="s">
        <v>753</v>
      </c>
      <c r="C309" s="142" t="s">
        <v>737</v>
      </c>
      <c r="D309" s="89" t="s">
        <v>362</v>
      </c>
      <c r="E309" s="89" t="s">
        <v>518</v>
      </c>
      <c r="F309" s="93" t="s">
        <v>17</v>
      </c>
      <c r="G309" s="150" t="s">
        <v>6</v>
      </c>
      <c r="H309" s="151">
        <v>75</v>
      </c>
      <c r="I309" s="152">
        <v>10</v>
      </c>
      <c r="J309" s="187"/>
      <c r="K309" s="147">
        <f t="shared" si="12"/>
        <v>0</v>
      </c>
      <c r="L309" s="7"/>
    </row>
    <row r="310" spans="1:12" x14ac:dyDescent="0.25">
      <c r="A310" s="142">
        <v>172</v>
      </c>
      <c r="B310" s="142" t="s">
        <v>753</v>
      </c>
      <c r="C310" s="142" t="s">
        <v>737</v>
      </c>
      <c r="D310" s="89" t="s">
        <v>362</v>
      </c>
      <c r="E310" s="89" t="s">
        <v>365</v>
      </c>
      <c r="F310" s="162" t="s">
        <v>366</v>
      </c>
      <c r="G310" s="150" t="s">
        <v>6</v>
      </c>
      <c r="H310" s="151">
        <v>75</v>
      </c>
      <c r="I310" s="152">
        <v>10</v>
      </c>
      <c r="J310" s="187"/>
      <c r="K310" s="147">
        <f t="shared" si="12"/>
        <v>0</v>
      </c>
      <c r="L310" s="7"/>
    </row>
    <row r="311" spans="1:12" x14ac:dyDescent="0.25">
      <c r="A311" s="142">
        <v>173</v>
      </c>
      <c r="B311" s="142" t="s">
        <v>753</v>
      </c>
      <c r="C311" s="142" t="s">
        <v>737</v>
      </c>
      <c r="D311" s="89" t="s">
        <v>362</v>
      </c>
      <c r="E311" s="89" t="s">
        <v>367</v>
      </c>
      <c r="F311" s="93" t="s">
        <v>19</v>
      </c>
      <c r="G311" s="150" t="s">
        <v>6</v>
      </c>
      <c r="H311" s="151">
        <v>75</v>
      </c>
      <c r="I311" s="152">
        <v>10</v>
      </c>
      <c r="J311" s="187"/>
      <c r="K311" s="147">
        <f t="shared" si="12"/>
        <v>0</v>
      </c>
      <c r="L311" s="7"/>
    </row>
    <row r="312" spans="1:12" x14ac:dyDescent="0.25">
      <c r="A312" s="142">
        <v>174</v>
      </c>
      <c r="B312" s="142" t="s">
        <v>753</v>
      </c>
      <c r="C312" s="142" t="s">
        <v>737</v>
      </c>
      <c r="D312" s="89" t="s">
        <v>362</v>
      </c>
      <c r="E312" s="94" t="s">
        <v>439</v>
      </c>
      <c r="F312" s="162" t="s">
        <v>5</v>
      </c>
      <c r="G312" s="150" t="s">
        <v>6</v>
      </c>
      <c r="H312" s="151">
        <v>75</v>
      </c>
      <c r="I312" s="152">
        <v>10</v>
      </c>
      <c r="J312" s="187"/>
      <c r="K312" s="147">
        <f t="shared" si="12"/>
        <v>0</v>
      </c>
      <c r="L312" s="7"/>
    </row>
    <row r="313" spans="1:12" x14ac:dyDescent="0.25">
      <c r="A313" s="142">
        <v>175</v>
      </c>
      <c r="B313" s="142" t="s">
        <v>753</v>
      </c>
      <c r="C313" s="142" t="s">
        <v>737</v>
      </c>
      <c r="D313" s="89" t="s">
        <v>362</v>
      </c>
      <c r="E313" s="148" t="s">
        <v>368</v>
      </c>
      <c r="F313" s="149" t="s">
        <v>369</v>
      </c>
      <c r="G313" s="150" t="s">
        <v>6</v>
      </c>
      <c r="H313" s="151">
        <v>75</v>
      </c>
      <c r="I313" s="152">
        <v>10</v>
      </c>
      <c r="J313" s="187"/>
      <c r="K313" s="147">
        <f t="shared" si="12"/>
        <v>0</v>
      </c>
      <c r="L313" s="7"/>
    </row>
    <row r="314" spans="1:12" x14ac:dyDescent="0.25">
      <c r="A314" s="142">
        <v>176</v>
      </c>
      <c r="B314" s="142" t="s">
        <v>753</v>
      </c>
      <c r="C314" s="142" t="s">
        <v>737</v>
      </c>
      <c r="D314" s="89" t="s">
        <v>362</v>
      </c>
      <c r="E314" s="94" t="s">
        <v>440</v>
      </c>
      <c r="F314" s="162" t="s">
        <v>5</v>
      </c>
      <c r="G314" s="150" t="s">
        <v>6</v>
      </c>
      <c r="H314" s="151">
        <v>75</v>
      </c>
      <c r="I314" s="152">
        <v>10</v>
      </c>
      <c r="J314" s="187"/>
      <c r="K314" s="147">
        <f t="shared" si="12"/>
        <v>0</v>
      </c>
      <c r="L314" s="7"/>
    </row>
    <row r="315" spans="1:12" x14ac:dyDescent="0.25">
      <c r="A315" s="142">
        <v>177</v>
      </c>
      <c r="B315" s="142" t="s">
        <v>753</v>
      </c>
      <c r="C315" s="142" t="s">
        <v>737</v>
      </c>
      <c r="D315" s="89" t="s">
        <v>362</v>
      </c>
      <c r="E315" s="148" t="s">
        <v>370</v>
      </c>
      <c r="F315" s="149" t="s">
        <v>40</v>
      </c>
      <c r="G315" s="150" t="s">
        <v>6</v>
      </c>
      <c r="H315" s="151">
        <v>75</v>
      </c>
      <c r="I315" s="152">
        <v>10</v>
      </c>
      <c r="J315" s="187"/>
      <c r="K315" s="147">
        <f t="shared" si="12"/>
        <v>0</v>
      </c>
      <c r="L315" s="7"/>
    </row>
    <row r="316" spans="1:12" x14ac:dyDescent="0.25">
      <c r="A316" s="142">
        <v>178</v>
      </c>
      <c r="B316" s="142" t="s">
        <v>753</v>
      </c>
      <c r="C316" s="142" t="s">
        <v>737</v>
      </c>
      <c r="D316" s="89" t="s">
        <v>362</v>
      </c>
      <c r="E316" s="148" t="s">
        <v>204</v>
      </c>
      <c r="F316" s="149" t="s">
        <v>375</v>
      </c>
      <c r="G316" s="150" t="s">
        <v>6</v>
      </c>
      <c r="H316" s="151">
        <v>75</v>
      </c>
      <c r="I316" s="152">
        <v>10</v>
      </c>
      <c r="J316" s="187"/>
      <c r="K316" s="147">
        <f t="shared" si="12"/>
        <v>0</v>
      </c>
      <c r="L316" s="7"/>
    </row>
    <row r="317" spans="1:12" x14ac:dyDescent="0.25">
      <c r="A317" s="142">
        <v>179</v>
      </c>
      <c r="B317" s="142" t="s">
        <v>753</v>
      </c>
      <c r="C317" s="142" t="s">
        <v>737</v>
      </c>
      <c r="D317" s="89" t="s">
        <v>362</v>
      </c>
      <c r="E317" s="148" t="s">
        <v>371</v>
      </c>
      <c r="F317" s="149" t="s">
        <v>107</v>
      </c>
      <c r="G317" s="150" t="s">
        <v>6</v>
      </c>
      <c r="H317" s="151">
        <v>75</v>
      </c>
      <c r="I317" s="152">
        <v>10</v>
      </c>
      <c r="J317" s="187"/>
      <c r="K317" s="147">
        <f t="shared" si="12"/>
        <v>0</v>
      </c>
      <c r="L317" s="7"/>
    </row>
    <row r="318" spans="1:12" x14ac:dyDescent="0.25">
      <c r="A318" s="142">
        <v>180</v>
      </c>
      <c r="B318" s="142" t="s">
        <v>753</v>
      </c>
      <c r="C318" s="142" t="s">
        <v>737</v>
      </c>
      <c r="D318" s="89" t="s">
        <v>362</v>
      </c>
      <c r="E318" s="148" t="s">
        <v>372</v>
      </c>
      <c r="F318" s="93" t="s">
        <v>19</v>
      </c>
      <c r="G318" s="150" t="s">
        <v>6</v>
      </c>
      <c r="H318" s="151">
        <v>75</v>
      </c>
      <c r="I318" s="152">
        <v>10</v>
      </c>
      <c r="J318" s="187"/>
      <c r="K318" s="147">
        <f t="shared" si="12"/>
        <v>0</v>
      </c>
      <c r="L318" s="7"/>
    </row>
    <row r="319" spans="1:12" x14ac:dyDescent="0.25">
      <c r="A319" s="142">
        <v>181</v>
      </c>
      <c r="B319" s="142" t="s">
        <v>753</v>
      </c>
      <c r="C319" s="142" t="s">
        <v>737</v>
      </c>
      <c r="D319" s="89" t="s">
        <v>362</v>
      </c>
      <c r="E319" s="148" t="s">
        <v>664</v>
      </c>
      <c r="F319" s="93"/>
      <c r="G319" s="150" t="s">
        <v>6</v>
      </c>
      <c r="H319" s="151">
        <v>75</v>
      </c>
      <c r="I319" s="152">
        <v>10</v>
      </c>
      <c r="J319" s="187"/>
      <c r="K319" s="147">
        <f t="shared" si="12"/>
        <v>0</v>
      </c>
      <c r="L319" s="7"/>
    </row>
    <row r="320" spans="1:12" x14ac:dyDescent="0.25">
      <c r="A320" s="142">
        <v>182</v>
      </c>
      <c r="B320" s="142" t="s">
        <v>753</v>
      </c>
      <c r="C320" s="142" t="s">
        <v>737</v>
      </c>
      <c r="D320" s="148" t="s">
        <v>373</v>
      </c>
      <c r="E320" s="148" t="s">
        <v>374</v>
      </c>
      <c r="F320" s="149" t="s">
        <v>5</v>
      </c>
      <c r="G320" s="150" t="s">
        <v>110</v>
      </c>
      <c r="H320" s="151">
        <v>90</v>
      </c>
      <c r="I320" s="152">
        <v>10</v>
      </c>
      <c r="J320" s="187"/>
      <c r="K320" s="147">
        <f t="shared" si="12"/>
        <v>0</v>
      </c>
      <c r="L320" s="7"/>
    </row>
    <row r="321" spans="1:12" s="20" customFormat="1" x14ac:dyDescent="0.25">
      <c r="A321" s="136">
        <v>1</v>
      </c>
      <c r="B321" s="170" t="s">
        <v>747</v>
      </c>
      <c r="C321" s="170" t="s">
        <v>756</v>
      </c>
      <c r="D321" s="171" t="s">
        <v>611</v>
      </c>
      <c r="E321" s="172" t="s">
        <v>531</v>
      </c>
      <c r="F321" s="173" t="s">
        <v>703</v>
      </c>
      <c r="G321" s="170" t="s">
        <v>553</v>
      </c>
      <c r="H321" s="174">
        <v>150</v>
      </c>
      <c r="I321" s="136">
        <v>5</v>
      </c>
      <c r="J321" s="188"/>
      <c r="K321" s="137">
        <f>H321*I321*J321</f>
        <v>0</v>
      </c>
      <c r="L321" s="3"/>
    </row>
    <row r="322" spans="1:12" s="20" customFormat="1" x14ac:dyDescent="0.25">
      <c r="A322" s="136">
        <v>2</v>
      </c>
      <c r="B322" s="170" t="s">
        <v>747</v>
      </c>
      <c r="C322" s="170" t="s">
        <v>756</v>
      </c>
      <c r="D322" s="171" t="s">
        <v>612</v>
      </c>
      <c r="E322" s="172" t="s">
        <v>511</v>
      </c>
      <c r="F322" s="173" t="s">
        <v>12</v>
      </c>
      <c r="G322" s="175" t="s">
        <v>159</v>
      </c>
      <c r="H322" s="176">
        <v>150</v>
      </c>
      <c r="I322" s="195" t="s">
        <v>228</v>
      </c>
      <c r="J322" s="188"/>
      <c r="K322" s="137">
        <f>H322*I322*J322</f>
        <v>0</v>
      </c>
      <c r="L322" s="23"/>
    </row>
    <row r="323" spans="1:12" s="20" customFormat="1" x14ac:dyDescent="0.25">
      <c r="A323" s="136">
        <v>3</v>
      </c>
      <c r="B323" s="170" t="s">
        <v>747</v>
      </c>
      <c r="C323" s="170" t="s">
        <v>756</v>
      </c>
      <c r="D323" s="171" t="s">
        <v>566</v>
      </c>
      <c r="E323" s="172" t="s">
        <v>614</v>
      </c>
      <c r="F323" s="173" t="s">
        <v>705</v>
      </c>
      <c r="G323" s="175" t="s">
        <v>159</v>
      </c>
      <c r="H323" s="176">
        <v>150</v>
      </c>
      <c r="I323" s="195" t="s">
        <v>228</v>
      </c>
      <c r="J323" s="188"/>
      <c r="K323" s="137">
        <f>H323*I323*J323</f>
        <v>0</v>
      </c>
      <c r="L323" s="7"/>
    </row>
    <row r="324" spans="1:12" s="20" customFormat="1" x14ac:dyDescent="0.25">
      <c r="A324" s="136">
        <v>4</v>
      </c>
      <c r="B324" s="170" t="s">
        <v>747</v>
      </c>
      <c r="C324" s="170" t="s">
        <v>756</v>
      </c>
      <c r="D324" s="171" t="s">
        <v>566</v>
      </c>
      <c r="E324" s="172" t="s">
        <v>524</v>
      </c>
      <c r="F324" s="173" t="s">
        <v>706</v>
      </c>
      <c r="G324" s="175" t="s">
        <v>159</v>
      </c>
      <c r="H324" s="176">
        <v>150</v>
      </c>
      <c r="I324" s="195" t="s">
        <v>228</v>
      </c>
      <c r="J324" s="188"/>
      <c r="K324" s="137">
        <f>H324*I324*J324</f>
        <v>0</v>
      </c>
      <c r="L324" s="7"/>
    </row>
    <row r="325" spans="1:12" s="20" customFormat="1" x14ac:dyDescent="0.25">
      <c r="A325" s="136">
        <v>5</v>
      </c>
      <c r="B325" s="170" t="s">
        <v>747</v>
      </c>
      <c r="C325" s="170" t="s">
        <v>756</v>
      </c>
      <c r="D325" s="171" t="s">
        <v>566</v>
      </c>
      <c r="E325" s="172" t="s">
        <v>527</v>
      </c>
      <c r="F325" s="173" t="s">
        <v>707</v>
      </c>
      <c r="G325" s="175" t="s">
        <v>553</v>
      </c>
      <c r="H325" s="176">
        <v>150</v>
      </c>
      <c r="I325" s="195" t="s">
        <v>228</v>
      </c>
      <c r="J325" s="188"/>
      <c r="K325" s="137">
        <f>H325*I325*J325</f>
        <v>0</v>
      </c>
      <c r="L325" s="7"/>
    </row>
    <row r="326" spans="1:12" s="20" customFormat="1" x14ac:dyDescent="0.25">
      <c r="A326" s="136">
        <v>6</v>
      </c>
      <c r="B326" s="170" t="s">
        <v>747</v>
      </c>
      <c r="C326" s="170" t="s">
        <v>756</v>
      </c>
      <c r="D326" s="171" t="s">
        <v>566</v>
      </c>
      <c r="E326" s="172" t="s">
        <v>509</v>
      </c>
      <c r="F326" s="173" t="s">
        <v>672</v>
      </c>
      <c r="G326" s="175" t="s">
        <v>159</v>
      </c>
      <c r="H326" s="176">
        <v>150</v>
      </c>
      <c r="I326" s="195" t="s">
        <v>228</v>
      </c>
      <c r="J326" s="188"/>
      <c r="K326" s="137">
        <f>H326*I326*J326</f>
        <v>0</v>
      </c>
      <c r="L326" s="7"/>
    </row>
    <row r="327" spans="1:12" s="20" customFormat="1" x14ac:dyDescent="0.25">
      <c r="A327" s="136">
        <v>7</v>
      </c>
      <c r="B327" s="170" t="s">
        <v>747</v>
      </c>
      <c r="C327" s="170" t="s">
        <v>756</v>
      </c>
      <c r="D327" s="171" t="s">
        <v>566</v>
      </c>
      <c r="E327" s="172" t="s">
        <v>522</v>
      </c>
      <c r="F327" s="177" t="s">
        <v>708</v>
      </c>
      <c r="G327" s="175" t="s">
        <v>553</v>
      </c>
      <c r="H327" s="176">
        <v>150</v>
      </c>
      <c r="I327" s="195" t="s">
        <v>228</v>
      </c>
      <c r="J327" s="188"/>
      <c r="K327" s="137">
        <f>H327*I327*J327</f>
        <v>0</v>
      </c>
      <c r="L327" s="7"/>
    </row>
    <row r="328" spans="1:12" s="20" customFormat="1" x14ac:dyDescent="0.25">
      <c r="A328" s="136">
        <v>8</v>
      </c>
      <c r="B328" s="170" t="s">
        <v>747</v>
      </c>
      <c r="C328" s="170" t="s">
        <v>756</v>
      </c>
      <c r="D328" s="171" t="s">
        <v>566</v>
      </c>
      <c r="E328" s="172" t="s">
        <v>544</v>
      </c>
      <c r="F328" s="177" t="s">
        <v>20</v>
      </c>
      <c r="G328" s="175" t="s">
        <v>159</v>
      </c>
      <c r="H328" s="176">
        <v>250</v>
      </c>
      <c r="I328" s="195" t="s">
        <v>555</v>
      </c>
      <c r="J328" s="188"/>
      <c r="K328" s="137">
        <f>H328*I328*J328</f>
        <v>0</v>
      </c>
      <c r="L328" s="7"/>
    </row>
    <row r="329" spans="1:12" s="20" customFormat="1" x14ac:dyDescent="0.25">
      <c r="A329" s="136">
        <v>9</v>
      </c>
      <c r="B329" s="170" t="s">
        <v>747</v>
      </c>
      <c r="C329" s="170" t="s">
        <v>756</v>
      </c>
      <c r="D329" s="171" t="s">
        <v>566</v>
      </c>
      <c r="E329" s="172" t="s">
        <v>549</v>
      </c>
      <c r="F329" s="177" t="s">
        <v>707</v>
      </c>
      <c r="G329" s="175" t="s">
        <v>159</v>
      </c>
      <c r="H329" s="176">
        <v>150</v>
      </c>
      <c r="I329" s="195" t="s">
        <v>228</v>
      </c>
      <c r="J329" s="188"/>
      <c r="K329" s="137">
        <f>H329*I329*J329</f>
        <v>0</v>
      </c>
      <c r="L329" s="7"/>
    </row>
    <row r="330" spans="1:12" s="20" customFormat="1" x14ac:dyDescent="0.25">
      <c r="A330" s="136">
        <v>10</v>
      </c>
      <c r="B330" s="170" t="s">
        <v>747</v>
      </c>
      <c r="C330" s="170" t="s">
        <v>756</v>
      </c>
      <c r="D330" s="171" t="s">
        <v>566</v>
      </c>
      <c r="E330" s="172" t="s">
        <v>534</v>
      </c>
      <c r="F330" s="177" t="s">
        <v>19</v>
      </c>
      <c r="G330" s="175" t="s">
        <v>159</v>
      </c>
      <c r="H330" s="176">
        <v>150</v>
      </c>
      <c r="I330" s="195" t="s">
        <v>228</v>
      </c>
      <c r="J330" s="188"/>
      <c r="K330" s="137">
        <f>H330*I330*J330</f>
        <v>0</v>
      </c>
      <c r="L330" s="7"/>
    </row>
    <row r="331" spans="1:12" s="20" customFormat="1" x14ac:dyDescent="0.25">
      <c r="A331" s="136">
        <v>11</v>
      </c>
      <c r="B331" s="170" t="s">
        <v>747</v>
      </c>
      <c r="C331" s="170" t="s">
        <v>756</v>
      </c>
      <c r="D331" s="171" t="s">
        <v>613</v>
      </c>
      <c r="E331" s="172" t="s">
        <v>476</v>
      </c>
      <c r="F331" s="177" t="s">
        <v>57</v>
      </c>
      <c r="G331" s="175" t="s">
        <v>159</v>
      </c>
      <c r="H331" s="176">
        <v>100</v>
      </c>
      <c r="I331" s="195" t="s">
        <v>228</v>
      </c>
      <c r="J331" s="188"/>
      <c r="K331" s="137">
        <f>H331*I331*J331</f>
        <v>0</v>
      </c>
      <c r="L331" s="7"/>
    </row>
    <row r="332" spans="1:12" s="20" customFormat="1" x14ac:dyDescent="0.25">
      <c r="A332" s="136">
        <v>12</v>
      </c>
      <c r="B332" s="170" t="s">
        <v>747</v>
      </c>
      <c r="C332" s="170" t="s">
        <v>756</v>
      </c>
      <c r="D332" s="171" t="s">
        <v>613</v>
      </c>
      <c r="E332" s="172" t="s">
        <v>552</v>
      </c>
      <c r="F332" s="177" t="s">
        <v>709</v>
      </c>
      <c r="G332" s="175" t="s">
        <v>159</v>
      </c>
      <c r="H332" s="176">
        <v>150</v>
      </c>
      <c r="I332" s="195" t="s">
        <v>228</v>
      </c>
      <c r="J332" s="188"/>
      <c r="K332" s="137">
        <f>H332*I332*J332</f>
        <v>0</v>
      </c>
      <c r="L332" s="7"/>
    </row>
    <row r="333" spans="1:12" s="20" customFormat="1" x14ac:dyDescent="0.25">
      <c r="A333" s="136">
        <v>13</v>
      </c>
      <c r="B333" s="170" t="s">
        <v>747</v>
      </c>
      <c r="C333" s="170" t="s">
        <v>756</v>
      </c>
      <c r="D333" s="171" t="s">
        <v>613</v>
      </c>
      <c r="E333" s="172" t="s">
        <v>539</v>
      </c>
      <c r="F333" s="177" t="s">
        <v>672</v>
      </c>
      <c r="G333" s="175" t="s">
        <v>553</v>
      </c>
      <c r="H333" s="176">
        <v>150</v>
      </c>
      <c r="I333" s="195" t="s">
        <v>228</v>
      </c>
      <c r="J333" s="188"/>
      <c r="K333" s="137">
        <f>H333*I333*J333</f>
        <v>0</v>
      </c>
      <c r="L333" s="7"/>
    </row>
    <row r="334" spans="1:12" s="20" customFormat="1" x14ac:dyDescent="0.25">
      <c r="A334" s="136">
        <v>14</v>
      </c>
      <c r="B334" s="170" t="s">
        <v>747</v>
      </c>
      <c r="C334" s="170" t="s">
        <v>756</v>
      </c>
      <c r="D334" s="171" t="s">
        <v>613</v>
      </c>
      <c r="E334" s="172" t="s">
        <v>554</v>
      </c>
      <c r="F334" s="177" t="s">
        <v>710</v>
      </c>
      <c r="G334" s="175" t="s">
        <v>553</v>
      </c>
      <c r="H334" s="176">
        <v>150</v>
      </c>
      <c r="I334" s="195" t="s">
        <v>228</v>
      </c>
      <c r="J334" s="188"/>
      <c r="K334" s="137">
        <f>H334*I334*J334</f>
        <v>0</v>
      </c>
      <c r="L334" s="7"/>
    </row>
    <row r="335" spans="1:12" s="20" customFormat="1" x14ac:dyDescent="0.25">
      <c r="A335" s="136">
        <v>15</v>
      </c>
      <c r="B335" s="170" t="s">
        <v>747</v>
      </c>
      <c r="C335" s="170" t="s">
        <v>756</v>
      </c>
      <c r="D335" s="171" t="s">
        <v>613</v>
      </c>
      <c r="E335" s="172" t="s">
        <v>510</v>
      </c>
      <c r="F335" s="177" t="s">
        <v>5</v>
      </c>
      <c r="G335" s="175" t="s">
        <v>159</v>
      </c>
      <c r="H335" s="176">
        <v>150</v>
      </c>
      <c r="I335" s="195" t="s">
        <v>228</v>
      </c>
      <c r="J335" s="188"/>
      <c r="K335" s="137">
        <f>H335*I335*J335</f>
        <v>0</v>
      </c>
      <c r="L335" s="7"/>
    </row>
    <row r="336" spans="1:12" s="20" customFormat="1" x14ac:dyDescent="0.25">
      <c r="A336" s="136">
        <v>16</v>
      </c>
      <c r="B336" s="170" t="s">
        <v>747</v>
      </c>
      <c r="C336" s="170" t="s">
        <v>756</v>
      </c>
      <c r="D336" s="171" t="s">
        <v>613</v>
      </c>
      <c r="E336" s="172" t="s">
        <v>424</v>
      </c>
      <c r="F336" s="177" t="s">
        <v>19</v>
      </c>
      <c r="G336" s="175" t="s">
        <v>553</v>
      </c>
      <c r="H336" s="176">
        <v>150</v>
      </c>
      <c r="I336" s="195" t="s">
        <v>228</v>
      </c>
      <c r="J336" s="188"/>
      <c r="K336" s="137">
        <f>H336*I336*J336</f>
        <v>0</v>
      </c>
      <c r="L336" s="7"/>
    </row>
    <row r="337" spans="1:12" s="20" customFormat="1" x14ac:dyDescent="0.25">
      <c r="A337" s="136">
        <v>17</v>
      </c>
      <c r="B337" s="170" t="s">
        <v>747</v>
      </c>
      <c r="C337" s="170" t="s">
        <v>756</v>
      </c>
      <c r="D337" s="171" t="s">
        <v>613</v>
      </c>
      <c r="E337" s="172" t="s">
        <v>541</v>
      </c>
      <c r="F337" s="177" t="s">
        <v>19</v>
      </c>
      <c r="G337" s="175" t="s">
        <v>553</v>
      </c>
      <c r="H337" s="176">
        <v>150</v>
      </c>
      <c r="I337" s="195" t="s">
        <v>228</v>
      </c>
      <c r="J337" s="188"/>
      <c r="K337" s="137">
        <f>H337*I337*J337</f>
        <v>0</v>
      </c>
      <c r="L337" s="7"/>
    </row>
    <row r="338" spans="1:12" s="20" customFormat="1" x14ac:dyDescent="0.25">
      <c r="A338" s="136">
        <v>18</v>
      </c>
      <c r="B338" s="170" t="s">
        <v>747</v>
      </c>
      <c r="C338" s="170" t="s">
        <v>756</v>
      </c>
      <c r="D338" s="171" t="s">
        <v>613</v>
      </c>
      <c r="E338" s="172" t="s">
        <v>422</v>
      </c>
      <c r="F338" s="177" t="s">
        <v>711</v>
      </c>
      <c r="G338" s="175" t="s">
        <v>553</v>
      </c>
      <c r="H338" s="176">
        <v>150</v>
      </c>
      <c r="I338" s="195" t="s">
        <v>228</v>
      </c>
      <c r="J338" s="188"/>
      <c r="K338" s="137">
        <f>H338*I338*J338</f>
        <v>0</v>
      </c>
      <c r="L338" s="7"/>
    </row>
    <row r="339" spans="1:12" s="20" customFormat="1" x14ac:dyDescent="0.25">
      <c r="A339" s="136">
        <v>19</v>
      </c>
      <c r="B339" s="170" t="s">
        <v>747</v>
      </c>
      <c r="C339" s="170" t="s">
        <v>756</v>
      </c>
      <c r="D339" s="171" t="s">
        <v>615</v>
      </c>
      <c r="E339" s="172" t="s">
        <v>526</v>
      </c>
      <c r="F339" s="177" t="s">
        <v>713</v>
      </c>
      <c r="G339" s="175" t="s">
        <v>159</v>
      </c>
      <c r="H339" s="176">
        <v>150</v>
      </c>
      <c r="I339" s="195" t="s">
        <v>228</v>
      </c>
      <c r="J339" s="188"/>
      <c r="K339" s="137">
        <f>H339*I339*J339</f>
        <v>0</v>
      </c>
      <c r="L339" s="7"/>
    </row>
    <row r="340" spans="1:12" s="20" customFormat="1" x14ac:dyDescent="0.25">
      <c r="A340" s="136">
        <v>20</v>
      </c>
      <c r="B340" s="170" t="s">
        <v>747</v>
      </c>
      <c r="C340" s="170" t="s">
        <v>756</v>
      </c>
      <c r="D340" s="171" t="s">
        <v>567</v>
      </c>
      <c r="E340" s="172" t="s">
        <v>532</v>
      </c>
      <c r="F340" s="177" t="s">
        <v>44</v>
      </c>
      <c r="G340" s="175" t="s">
        <v>553</v>
      </c>
      <c r="H340" s="176">
        <v>150</v>
      </c>
      <c r="I340" s="195" t="s">
        <v>228</v>
      </c>
      <c r="J340" s="188"/>
      <c r="K340" s="137">
        <f>H340*I340*J340</f>
        <v>0</v>
      </c>
      <c r="L340" s="7"/>
    </row>
    <row r="341" spans="1:12" s="20" customFormat="1" x14ac:dyDescent="0.25">
      <c r="A341" s="136">
        <v>21</v>
      </c>
      <c r="B341" s="170" t="s">
        <v>747</v>
      </c>
      <c r="C341" s="170" t="s">
        <v>756</v>
      </c>
      <c r="D341" s="171" t="s">
        <v>567</v>
      </c>
      <c r="E341" s="172" t="s">
        <v>529</v>
      </c>
      <c r="F341" s="177" t="s">
        <v>19</v>
      </c>
      <c r="G341" s="175" t="s">
        <v>553</v>
      </c>
      <c r="H341" s="176">
        <v>150</v>
      </c>
      <c r="I341" s="195" t="s">
        <v>228</v>
      </c>
      <c r="J341" s="188"/>
      <c r="K341" s="137">
        <f>H341*I341*J341</f>
        <v>0</v>
      </c>
      <c r="L341" s="7"/>
    </row>
    <row r="342" spans="1:12" s="20" customFormat="1" x14ac:dyDescent="0.25">
      <c r="A342" s="136">
        <v>22</v>
      </c>
      <c r="B342" s="170" t="s">
        <v>747</v>
      </c>
      <c r="C342" s="170" t="s">
        <v>756</v>
      </c>
      <c r="D342" s="171" t="s">
        <v>616</v>
      </c>
      <c r="E342" s="172" t="s">
        <v>376</v>
      </c>
      <c r="F342" s="177" t="s">
        <v>714</v>
      </c>
      <c r="G342" s="175" t="s">
        <v>553</v>
      </c>
      <c r="H342" s="176">
        <v>150</v>
      </c>
      <c r="I342" s="195" t="s">
        <v>228</v>
      </c>
      <c r="J342" s="188"/>
      <c r="K342" s="137">
        <f>H342*I342*J342</f>
        <v>0</v>
      </c>
      <c r="L342" s="7"/>
    </row>
    <row r="343" spans="1:12" s="20" customFormat="1" x14ac:dyDescent="0.25">
      <c r="A343" s="136">
        <v>23</v>
      </c>
      <c r="B343" s="170" t="s">
        <v>747</v>
      </c>
      <c r="C343" s="170" t="s">
        <v>756</v>
      </c>
      <c r="D343" s="171" t="s">
        <v>567</v>
      </c>
      <c r="E343" s="172" t="s">
        <v>568</v>
      </c>
      <c r="F343" s="177" t="s">
        <v>40</v>
      </c>
      <c r="G343" s="175" t="s">
        <v>553</v>
      </c>
      <c r="H343" s="176">
        <v>150</v>
      </c>
      <c r="I343" s="195" t="s">
        <v>228</v>
      </c>
      <c r="J343" s="188"/>
      <c r="K343" s="137">
        <f>H343*I343*J343</f>
        <v>0</v>
      </c>
      <c r="L343" s="7"/>
    </row>
    <row r="344" spans="1:12" s="20" customFormat="1" x14ac:dyDescent="0.25">
      <c r="A344" s="136">
        <v>24</v>
      </c>
      <c r="B344" s="170" t="s">
        <v>747</v>
      </c>
      <c r="C344" s="170" t="s">
        <v>756</v>
      </c>
      <c r="D344" s="171" t="s">
        <v>567</v>
      </c>
      <c r="E344" s="172" t="s">
        <v>535</v>
      </c>
      <c r="F344" s="177" t="s">
        <v>714</v>
      </c>
      <c r="G344" s="175" t="s">
        <v>553</v>
      </c>
      <c r="H344" s="176">
        <v>150</v>
      </c>
      <c r="I344" s="195" t="s">
        <v>228</v>
      </c>
      <c r="J344" s="188"/>
      <c r="K344" s="137">
        <f>H344*I344*J344</f>
        <v>0</v>
      </c>
      <c r="L344" s="7"/>
    </row>
    <row r="345" spans="1:12" s="20" customFormat="1" x14ac:dyDescent="0.25">
      <c r="A345" s="136">
        <v>25</v>
      </c>
      <c r="B345" s="170" t="s">
        <v>747</v>
      </c>
      <c r="C345" s="170" t="s">
        <v>756</v>
      </c>
      <c r="D345" s="171" t="s">
        <v>567</v>
      </c>
      <c r="E345" s="172" t="s">
        <v>551</v>
      </c>
      <c r="F345" s="177" t="s">
        <v>377</v>
      </c>
      <c r="G345" s="175" t="s">
        <v>553</v>
      </c>
      <c r="H345" s="176">
        <v>100</v>
      </c>
      <c r="I345" s="195" t="s">
        <v>228</v>
      </c>
      <c r="J345" s="188"/>
      <c r="K345" s="137">
        <f>H345*I345*J345</f>
        <v>0</v>
      </c>
      <c r="L345" s="7"/>
    </row>
    <row r="346" spans="1:12" s="20" customFormat="1" x14ac:dyDescent="0.25">
      <c r="A346" s="136">
        <v>26</v>
      </c>
      <c r="B346" s="170" t="s">
        <v>747</v>
      </c>
      <c r="C346" s="170" t="s">
        <v>756</v>
      </c>
      <c r="D346" s="171" t="s">
        <v>567</v>
      </c>
      <c r="E346" s="172" t="s">
        <v>475</v>
      </c>
      <c r="F346" s="177" t="s">
        <v>19</v>
      </c>
      <c r="G346" s="175" t="s">
        <v>553</v>
      </c>
      <c r="H346" s="176">
        <v>100</v>
      </c>
      <c r="I346" s="195" t="s">
        <v>228</v>
      </c>
      <c r="J346" s="188"/>
      <c r="K346" s="137">
        <f>H346*I346*J346</f>
        <v>0</v>
      </c>
      <c r="L346" s="7"/>
    </row>
    <row r="347" spans="1:12" s="20" customFormat="1" x14ac:dyDescent="0.25">
      <c r="A347" s="136">
        <v>27</v>
      </c>
      <c r="B347" s="170" t="s">
        <v>747</v>
      </c>
      <c r="C347" s="170" t="s">
        <v>756</v>
      </c>
      <c r="D347" s="171" t="s">
        <v>567</v>
      </c>
      <c r="E347" s="172" t="s">
        <v>540</v>
      </c>
      <c r="F347" s="177" t="s">
        <v>712</v>
      </c>
      <c r="G347" s="175" t="s">
        <v>553</v>
      </c>
      <c r="H347" s="176">
        <v>150</v>
      </c>
      <c r="I347" s="195" t="s">
        <v>228</v>
      </c>
      <c r="J347" s="188"/>
      <c r="K347" s="137">
        <f>H347*I347*J347</f>
        <v>0</v>
      </c>
      <c r="L347" s="7"/>
    </row>
    <row r="348" spans="1:12" s="20" customFormat="1" x14ac:dyDescent="0.25">
      <c r="A348" s="136">
        <v>28</v>
      </c>
      <c r="B348" s="170" t="s">
        <v>747</v>
      </c>
      <c r="C348" s="170" t="s">
        <v>756</v>
      </c>
      <c r="D348" s="171" t="s">
        <v>569</v>
      </c>
      <c r="E348" s="172" t="s">
        <v>533</v>
      </c>
      <c r="F348" s="177" t="s">
        <v>5</v>
      </c>
      <c r="G348" s="175" t="s">
        <v>553</v>
      </c>
      <c r="H348" s="176">
        <v>100</v>
      </c>
      <c r="I348" s="195" t="s">
        <v>228</v>
      </c>
      <c r="J348" s="188"/>
      <c r="K348" s="137">
        <f>H348*I348*J348</f>
        <v>0</v>
      </c>
      <c r="L348" s="7"/>
    </row>
    <row r="349" spans="1:12" s="20" customFormat="1" x14ac:dyDescent="0.25">
      <c r="A349" s="136">
        <v>29</v>
      </c>
      <c r="B349" s="170" t="s">
        <v>747</v>
      </c>
      <c r="C349" s="170" t="s">
        <v>756</v>
      </c>
      <c r="D349" s="171" t="s">
        <v>569</v>
      </c>
      <c r="E349" s="172" t="s">
        <v>536</v>
      </c>
      <c r="F349" s="177" t="s">
        <v>714</v>
      </c>
      <c r="G349" s="175" t="s">
        <v>553</v>
      </c>
      <c r="H349" s="176">
        <v>100</v>
      </c>
      <c r="I349" s="195" t="s">
        <v>228</v>
      </c>
      <c r="J349" s="188"/>
      <c r="K349" s="137">
        <f>H349*I349*J349</f>
        <v>0</v>
      </c>
      <c r="L349" s="7"/>
    </row>
    <row r="350" spans="1:12" s="20" customFormat="1" x14ac:dyDescent="0.25">
      <c r="A350" s="136">
        <v>30</v>
      </c>
      <c r="B350" s="170" t="s">
        <v>747</v>
      </c>
      <c r="C350" s="170" t="s">
        <v>756</v>
      </c>
      <c r="D350" s="171" t="s">
        <v>570</v>
      </c>
      <c r="E350" s="172" t="s">
        <v>542</v>
      </c>
      <c r="F350" s="177" t="s">
        <v>293</v>
      </c>
      <c r="G350" s="175" t="s">
        <v>553</v>
      </c>
      <c r="H350" s="176">
        <v>100</v>
      </c>
      <c r="I350" s="195" t="s">
        <v>228</v>
      </c>
      <c r="J350" s="188"/>
      <c r="K350" s="137">
        <f>H350*I350*J350</f>
        <v>0</v>
      </c>
      <c r="L350" s="7"/>
    </row>
    <row r="351" spans="1:12" s="20" customFormat="1" x14ac:dyDescent="0.25">
      <c r="A351" s="136">
        <v>31</v>
      </c>
      <c r="B351" s="170" t="s">
        <v>747</v>
      </c>
      <c r="C351" s="170" t="s">
        <v>756</v>
      </c>
      <c r="D351" s="171" t="s">
        <v>617</v>
      </c>
      <c r="E351" s="172" t="s">
        <v>525</v>
      </c>
      <c r="F351" s="177" t="s">
        <v>50</v>
      </c>
      <c r="G351" s="175" t="s">
        <v>553</v>
      </c>
      <c r="H351" s="176">
        <v>150</v>
      </c>
      <c r="I351" s="195" t="s">
        <v>228</v>
      </c>
      <c r="J351" s="188"/>
      <c r="K351" s="137">
        <f>H351*I351*J351</f>
        <v>0</v>
      </c>
      <c r="L351" s="7"/>
    </row>
    <row r="352" spans="1:12" s="20" customFormat="1" x14ac:dyDescent="0.25">
      <c r="A352" s="136">
        <v>32</v>
      </c>
      <c r="B352" s="170" t="s">
        <v>747</v>
      </c>
      <c r="C352" s="170" t="s">
        <v>756</v>
      </c>
      <c r="D352" s="171" t="s">
        <v>570</v>
      </c>
      <c r="E352" s="172" t="s">
        <v>618</v>
      </c>
      <c r="F352" s="177" t="s">
        <v>716</v>
      </c>
      <c r="G352" s="175" t="s">
        <v>553</v>
      </c>
      <c r="H352" s="176">
        <v>150</v>
      </c>
      <c r="I352" s="195" t="s">
        <v>228</v>
      </c>
      <c r="J352" s="188"/>
      <c r="K352" s="137">
        <f>H352*I352*J352</f>
        <v>0</v>
      </c>
      <c r="L352" s="7"/>
    </row>
    <row r="353" spans="1:12" s="20" customFormat="1" x14ac:dyDescent="0.25">
      <c r="A353" s="136">
        <v>33</v>
      </c>
      <c r="B353" s="170" t="s">
        <v>747</v>
      </c>
      <c r="C353" s="170" t="s">
        <v>756</v>
      </c>
      <c r="D353" s="171" t="s">
        <v>570</v>
      </c>
      <c r="E353" s="172" t="s">
        <v>545</v>
      </c>
      <c r="F353" s="177" t="s">
        <v>717</v>
      </c>
      <c r="G353" s="175" t="s">
        <v>553</v>
      </c>
      <c r="H353" s="176">
        <v>150</v>
      </c>
      <c r="I353" s="195" t="s">
        <v>228</v>
      </c>
      <c r="J353" s="188"/>
      <c r="K353" s="137">
        <f>H353*I353*J353</f>
        <v>0</v>
      </c>
      <c r="L353" s="7"/>
    </row>
    <row r="354" spans="1:12" s="20" customFormat="1" x14ac:dyDescent="0.25">
      <c r="A354" s="136">
        <v>34</v>
      </c>
      <c r="B354" s="170" t="s">
        <v>747</v>
      </c>
      <c r="C354" s="170" t="s">
        <v>756</v>
      </c>
      <c r="D354" s="171" t="s">
        <v>570</v>
      </c>
      <c r="E354" s="172" t="s">
        <v>547</v>
      </c>
      <c r="F354" s="177" t="s">
        <v>5</v>
      </c>
      <c r="G354" s="175" t="s">
        <v>553</v>
      </c>
      <c r="H354" s="176">
        <v>150</v>
      </c>
      <c r="I354" s="195" t="s">
        <v>228</v>
      </c>
      <c r="J354" s="188"/>
      <c r="K354" s="137">
        <f>H354*I354*J354</f>
        <v>0</v>
      </c>
      <c r="L354" s="7"/>
    </row>
    <row r="355" spans="1:12" s="20" customFormat="1" x14ac:dyDescent="0.25">
      <c r="A355" s="136">
        <v>35</v>
      </c>
      <c r="B355" s="170" t="s">
        <v>747</v>
      </c>
      <c r="C355" s="170" t="s">
        <v>756</v>
      </c>
      <c r="D355" s="171" t="s">
        <v>570</v>
      </c>
      <c r="E355" s="172" t="s">
        <v>543</v>
      </c>
      <c r="F355" s="177" t="s">
        <v>717</v>
      </c>
      <c r="G355" s="175" t="s">
        <v>553</v>
      </c>
      <c r="H355" s="176">
        <v>250</v>
      </c>
      <c r="I355" s="195" t="s">
        <v>555</v>
      </c>
      <c r="J355" s="188"/>
      <c r="K355" s="137">
        <f>H355*I355*J355</f>
        <v>0</v>
      </c>
      <c r="L355" s="7"/>
    </row>
    <row r="356" spans="1:12" s="20" customFormat="1" x14ac:dyDescent="0.25">
      <c r="A356" s="136">
        <v>36</v>
      </c>
      <c r="B356" s="170" t="s">
        <v>747</v>
      </c>
      <c r="C356" s="170" t="s">
        <v>756</v>
      </c>
      <c r="D356" s="171" t="s">
        <v>570</v>
      </c>
      <c r="E356" s="172" t="s">
        <v>528</v>
      </c>
      <c r="F356" s="177" t="s">
        <v>715</v>
      </c>
      <c r="G356" s="175" t="s">
        <v>553</v>
      </c>
      <c r="H356" s="176">
        <v>150</v>
      </c>
      <c r="I356" s="195" t="s">
        <v>228</v>
      </c>
      <c r="J356" s="188"/>
      <c r="K356" s="137">
        <f>H356*I356*J356</f>
        <v>0</v>
      </c>
      <c r="L356" s="7"/>
    </row>
    <row r="357" spans="1:12" s="20" customFormat="1" x14ac:dyDescent="0.25">
      <c r="A357" s="136">
        <v>37</v>
      </c>
      <c r="B357" s="170" t="s">
        <v>747</v>
      </c>
      <c r="C357" s="170" t="s">
        <v>756</v>
      </c>
      <c r="D357" s="171" t="s">
        <v>570</v>
      </c>
      <c r="E357" s="172" t="s">
        <v>530</v>
      </c>
      <c r="F357" s="177" t="s">
        <v>718</v>
      </c>
      <c r="G357" s="175" t="s">
        <v>553</v>
      </c>
      <c r="H357" s="176">
        <v>150</v>
      </c>
      <c r="I357" s="195" t="s">
        <v>228</v>
      </c>
      <c r="J357" s="188"/>
      <c r="K357" s="137">
        <f>H357*I357*J357</f>
        <v>0</v>
      </c>
      <c r="L357" s="7"/>
    </row>
    <row r="358" spans="1:12" s="20" customFormat="1" x14ac:dyDescent="0.25">
      <c r="A358" s="136">
        <v>38</v>
      </c>
      <c r="B358" s="170" t="s">
        <v>747</v>
      </c>
      <c r="C358" s="170" t="s">
        <v>756</v>
      </c>
      <c r="D358" s="171" t="s">
        <v>570</v>
      </c>
      <c r="E358" s="172" t="s">
        <v>546</v>
      </c>
      <c r="F358" s="177" t="s">
        <v>719</v>
      </c>
      <c r="G358" s="175" t="s">
        <v>553</v>
      </c>
      <c r="H358" s="176">
        <v>150</v>
      </c>
      <c r="I358" s="195" t="s">
        <v>228</v>
      </c>
      <c r="J358" s="188"/>
      <c r="K358" s="137">
        <f>H358*I358*J358</f>
        <v>0</v>
      </c>
      <c r="L358" s="7"/>
    </row>
    <row r="359" spans="1:12" s="20" customFormat="1" x14ac:dyDescent="0.25">
      <c r="A359" s="136">
        <v>39</v>
      </c>
      <c r="B359" s="170" t="s">
        <v>747</v>
      </c>
      <c r="C359" s="170" t="s">
        <v>756</v>
      </c>
      <c r="D359" s="171" t="s">
        <v>570</v>
      </c>
      <c r="E359" s="172" t="s">
        <v>537</v>
      </c>
      <c r="F359" s="177" t="s">
        <v>720</v>
      </c>
      <c r="G359" s="175" t="s">
        <v>553</v>
      </c>
      <c r="H359" s="176">
        <v>150</v>
      </c>
      <c r="I359" s="195" t="s">
        <v>228</v>
      </c>
      <c r="J359" s="188"/>
      <c r="K359" s="137">
        <f>H359*I359*J359</f>
        <v>0</v>
      </c>
      <c r="L359" s="7"/>
    </row>
    <row r="360" spans="1:12" s="20" customFormat="1" x14ac:dyDescent="0.25">
      <c r="A360" s="136">
        <v>40</v>
      </c>
      <c r="B360" s="170" t="s">
        <v>747</v>
      </c>
      <c r="C360" s="170" t="s">
        <v>756</v>
      </c>
      <c r="D360" s="171" t="s">
        <v>570</v>
      </c>
      <c r="E360" s="172" t="s">
        <v>619</v>
      </c>
      <c r="F360" s="177" t="s">
        <v>721</v>
      </c>
      <c r="G360" s="175" t="s">
        <v>553</v>
      </c>
      <c r="H360" s="176">
        <v>150</v>
      </c>
      <c r="I360" s="195" t="s">
        <v>228</v>
      </c>
      <c r="J360" s="188"/>
      <c r="K360" s="137">
        <f>H360*I360*J360</f>
        <v>0</v>
      </c>
      <c r="L360" s="7"/>
    </row>
    <row r="361" spans="1:12" s="20" customFormat="1" x14ac:dyDescent="0.25">
      <c r="A361" s="136">
        <v>41</v>
      </c>
      <c r="B361" s="170" t="s">
        <v>747</v>
      </c>
      <c r="C361" s="170" t="s">
        <v>756</v>
      </c>
      <c r="D361" s="171" t="s">
        <v>571</v>
      </c>
      <c r="E361" s="172" t="s">
        <v>523</v>
      </c>
      <c r="F361" s="177" t="s">
        <v>722</v>
      </c>
      <c r="G361" s="175" t="s">
        <v>553</v>
      </c>
      <c r="H361" s="176">
        <v>150</v>
      </c>
      <c r="I361" s="195" t="s">
        <v>228</v>
      </c>
      <c r="J361" s="188"/>
      <c r="K361" s="137">
        <f>H361*I361*J361</f>
        <v>0</v>
      </c>
      <c r="L361" s="7"/>
    </row>
    <row r="362" spans="1:12" s="20" customFormat="1" x14ac:dyDescent="0.25">
      <c r="A362" s="136">
        <v>42</v>
      </c>
      <c r="B362" s="170" t="s">
        <v>747</v>
      </c>
      <c r="C362" s="170" t="s">
        <v>756</v>
      </c>
      <c r="D362" s="171" t="s">
        <v>571</v>
      </c>
      <c r="E362" s="172" t="s">
        <v>474</v>
      </c>
      <c r="F362" s="177" t="s">
        <v>107</v>
      </c>
      <c r="G362" s="175" t="s">
        <v>553</v>
      </c>
      <c r="H362" s="176">
        <v>100</v>
      </c>
      <c r="I362" s="195" t="s">
        <v>228</v>
      </c>
      <c r="J362" s="188"/>
      <c r="K362" s="137">
        <f>H362*I362*J362</f>
        <v>0</v>
      </c>
      <c r="L362" s="7"/>
    </row>
    <row r="363" spans="1:12" s="20" customFormat="1" x14ac:dyDescent="0.25">
      <c r="A363" s="136">
        <v>43</v>
      </c>
      <c r="B363" s="170" t="s">
        <v>747</v>
      </c>
      <c r="C363" s="170" t="s">
        <v>756</v>
      </c>
      <c r="D363" s="171" t="s">
        <v>571</v>
      </c>
      <c r="E363" s="172" t="s">
        <v>621</v>
      </c>
      <c r="F363" s="177" t="s">
        <v>12</v>
      </c>
      <c r="G363" s="175" t="s">
        <v>553</v>
      </c>
      <c r="H363" s="176">
        <v>150</v>
      </c>
      <c r="I363" s="195" t="s">
        <v>228</v>
      </c>
      <c r="J363" s="188"/>
      <c r="K363" s="137">
        <f>H363*I363*J363</f>
        <v>0</v>
      </c>
      <c r="L363" s="7"/>
    </row>
    <row r="364" spans="1:12" s="20" customFormat="1" x14ac:dyDescent="0.25">
      <c r="A364" s="136">
        <v>44</v>
      </c>
      <c r="B364" s="170" t="s">
        <v>747</v>
      </c>
      <c r="C364" s="170" t="s">
        <v>756</v>
      </c>
      <c r="D364" s="171" t="s">
        <v>571</v>
      </c>
      <c r="E364" s="172" t="s">
        <v>550</v>
      </c>
      <c r="F364" s="177" t="s">
        <v>723</v>
      </c>
      <c r="G364" s="175" t="s">
        <v>553</v>
      </c>
      <c r="H364" s="176">
        <v>150</v>
      </c>
      <c r="I364" s="195" t="s">
        <v>228</v>
      </c>
      <c r="J364" s="188"/>
      <c r="K364" s="137">
        <f>H364*I364*J364</f>
        <v>0</v>
      </c>
      <c r="L364" s="7"/>
    </row>
    <row r="365" spans="1:12" s="20" customFormat="1" x14ac:dyDescent="0.25">
      <c r="A365" s="136">
        <v>45</v>
      </c>
      <c r="B365" s="170" t="s">
        <v>747</v>
      </c>
      <c r="C365" s="170" t="s">
        <v>756</v>
      </c>
      <c r="D365" s="171" t="s">
        <v>571</v>
      </c>
      <c r="E365" s="172" t="s">
        <v>548</v>
      </c>
      <c r="F365" s="177" t="s">
        <v>20</v>
      </c>
      <c r="G365" s="175" t="s">
        <v>553</v>
      </c>
      <c r="H365" s="176">
        <v>150</v>
      </c>
      <c r="I365" s="195" t="s">
        <v>228</v>
      </c>
      <c r="J365" s="188"/>
      <c r="K365" s="137">
        <f>H365*I365*J365</f>
        <v>0</v>
      </c>
      <c r="L365" s="7"/>
    </row>
    <row r="366" spans="1:12" s="20" customFormat="1" x14ac:dyDescent="0.25">
      <c r="A366" s="136">
        <v>46</v>
      </c>
      <c r="B366" s="170" t="s">
        <v>747</v>
      </c>
      <c r="C366" s="170" t="s">
        <v>756</v>
      </c>
      <c r="D366" s="171" t="s">
        <v>571</v>
      </c>
      <c r="E366" s="172" t="s">
        <v>478</v>
      </c>
      <c r="F366" s="177" t="s">
        <v>20</v>
      </c>
      <c r="G366" s="175" t="s">
        <v>553</v>
      </c>
      <c r="H366" s="176">
        <v>150</v>
      </c>
      <c r="I366" s="195" t="s">
        <v>228</v>
      </c>
      <c r="J366" s="188"/>
      <c r="K366" s="137">
        <f>H366*I366*J366</f>
        <v>0</v>
      </c>
      <c r="L366" s="7"/>
    </row>
    <row r="367" spans="1:12" s="20" customFormat="1" x14ac:dyDescent="0.25">
      <c r="A367" s="136">
        <v>47</v>
      </c>
      <c r="B367" s="170" t="s">
        <v>747</v>
      </c>
      <c r="C367" s="170" t="s">
        <v>756</v>
      </c>
      <c r="D367" s="171" t="s">
        <v>620</v>
      </c>
      <c r="E367" s="172" t="s">
        <v>622</v>
      </c>
      <c r="F367" s="177" t="s">
        <v>715</v>
      </c>
      <c r="G367" s="175" t="s">
        <v>553</v>
      </c>
      <c r="H367" s="176">
        <v>250</v>
      </c>
      <c r="I367" s="195" t="s">
        <v>555</v>
      </c>
      <c r="J367" s="188"/>
      <c r="K367" s="137">
        <f>H367*I367*J367</f>
        <v>0</v>
      </c>
      <c r="L367" s="7"/>
    </row>
    <row r="368" spans="1:12" s="20" customFormat="1" x14ac:dyDescent="0.25">
      <c r="A368" s="136">
        <v>48</v>
      </c>
      <c r="B368" s="170" t="s">
        <v>747</v>
      </c>
      <c r="C368" s="170" t="s">
        <v>756</v>
      </c>
      <c r="D368" s="171" t="s">
        <v>571</v>
      </c>
      <c r="E368" s="172" t="s">
        <v>477</v>
      </c>
      <c r="F368" s="177" t="s">
        <v>107</v>
      </c>
      <c r="G368" s="175" t="s">
        <v>553</v>
      </c>
      <c r="H368" s="176">
        <v>100</v>
      </c>
      <c r="I368" s="195" t="s">
        <v>228</v>
      </c>
      <c r="J368" s="188"/>
      <c r="K368" s="137">
        <f>H368*I368*J368</f>
        <v>0</v>
      </c>
      <c r="L368" s="7"/>
    </row>
    <row r="369" spans="1:12" s="20" customFormat="1" x14ac:dyDescent="0.25">
      <c r="A369" s="136">
        <v>49</v>
      </c>
      <c r="B369" s="170" t="s">
        <v>747</v>
      </c>
      <c r="C369" s="170" t="s">
        <v>756</v>
      </c>
      <c r="D369" s="171" t="s">
        <v>571</v>
      </c>
      <c r="E369" s="172" t="s">
        <v>572</v>
      </c>
      <c r="F369" s="177" t="s">
        <v>704</v>
      </c>
      <c r="G369" s="175" t="s">
        <v>553</v>
      </c>
      <c r="H369" s="176">
        <v>150</v>
      </c>
      <c r="I369" s="136">
        <v>5</v>
      </c>
      <c r="J369" s="188"/>
      <c r="K369" s="137">
        <f>H369*I369*J369</f>
        <v>0</v>
      </c>
      <c r="L369" s="7"/>
    </row>
    <row r="370" spans="1:12" s="20" customFormat="1" x14ac:dyDescent="0.25">
      <c r="A370" s="136">
        <v>50</v>
      </c>
      <c r="B370" s="170" t="s">
        <v>747</v>
      </c>
      <c r="C370" s="170" t="s">
        <v>756</v>
      </c>
      <c r="D370" s="171" t="s">
        <v>773</v>
      </c>
      <c r="E370" s="172" t="s">
        <v>774</v>
      </c>
      <c r="F370" s="177" t="s">
        <v>775</v>
      </c>
      <c r="G370" s="175" t="s">
        <v>553</v>
      </c>
      <c r="H370" s="176">
        <v>150</v>
      </c>
      <c r="I370" s="136" t="s">
        <v>228</v>
      </c>
      <c r="J370" s="188"/>
      <c r="K370" s="137">
        <f>H370*I370*J370</f>
        <v>0</v>
      </c>
      <c r="L370" s="7"/>
    </row>
    <row r="371" spans="1:12" s="20" customFormat="1" x14ac:dyDescent="0.25">
      <c r="A371" s="136">
        <v>51</v>
      </c>
      <c r="B371" s="170" t="s">
        <v>747</v>
      </c>
      <c r="C371" s="170" t="s">
        <v>756</v>
      </c>
      <c r="D371" s="171" t="s">
        <v>570</v>
      </c>
      <c r="E371" s="172" t="s">
        <v>776</v>
      </c>
      <c r="F371" s="177" t="s">
        <v>777</v>
      </c>
      <c r="G371" s="175" t="s">
        <v>553</v>
      </c>
      <c r="H371" s="176">
        <v>250</v>
      </c>
      <c r="I371" s="136" t="s">
        <v>555</v>
      </c>
      <c r="J371" s="188"/>
      <c r="K371" s="137">
        <f>H371*I371*J371</f>
        <v>0</v>
      </c>
      <c r="L371" s="7"/>
    </row>
    <row r="372" spans="1:12" s="20" customFormat="1" x14ac:dyDescent="0.25">
      <c r="A372" s="136">
        <v>52</v>
      </c>
      <c r="B372" s="170" t="s">
        <v>747</v>
      </c>
      <c r="C372" s="170" t="s">
        <v>756</v>
      </c>
      <c r="D372" s="171" t="s">
        <v>570</v>
      </c>
      <c r="E372" s="172" t="s">
        <v>778</v>
      </c>
      <c r="F372" s="177" t="s">
        <v>779</v>
      </c>
      <c r="G372" s="175" t="s">
        <v>553</v>
      </c>
      <c r="H372" s="176">
        <v>100</v>
      </c>
      <c r="I372" s="136" t="s">
        <v>228</v>
      </c>
      <c r="J372" s="188"/>
      <c r="K372" s="137">
        <f>H372*I372*J372</f>
        <v>0</v>
      </c>
      <c r="L372" s="7"/>
    </row>
    <row r="373" spans="1:12" s="20" customFormat="1" x14ac:dyDescent="0.25">
      <c r="A373" s="47" t="s">
        <v>555</v>
      </c>
      <c r="B373" s="183" t="s">
        <v>746</v>
      </c>
      <c r="C373" s="178" t="s">
        <v>754</v>
      </c>
      <c r="D373" s="87" t="s">
        <v>109</v>
      </c>
      <c r="E373" s="179" t="s">
        <v>586</v>
      </c>
      <c r="F373" s="180" t="s">
        <v>19</v>
      </c>
      <c r="G373" s="88" t="s">
        <v>553</v>
      </c>
      <c r="H373" s="181">
        <v>60</v>
      </c>
      <c r="I373" s="58">
        <v>10</v>
      </c>
      <c r="J373" s="189"/>
      <c r="K373" s="182">
        <f>H373*I373*J373</f>
        <v>0</v>
      </c>
      <c r="L373" s="28"/>
    </row>
    <row r="374" spans="1:12" s="20" customFormat="1" x14ac:dyDescent="0.25">
      <c r="A374" s="47" t="s">
        <v>609</v>
      </c>
      <c r="B374" s="183" t="s">
        <v>746</v>
      </c>
      <c r="C374" s="178" t="s">
        <v>754</v>
      </c>
      <c r="D374" s="87" t="s">
        <v>109</v>
      </c>
      <c r="E374" s="179" t="s">
        <v>584</v>
      </c>
      <c r="F374" s="180" t="s">
        <v>12</v>
      </c>
      <c r="G374" s="88" t="s">
        <v>553</v>
      </c>
      <c r="H374" s="181">
        <v>60</v>
      </c>
      <c r="I374" s="58">
        <v>10</v>
      </c>
      <c r="J374" s="189"/>
      <c r="K374" s="182">
        <f t="shared" ref="K374:K413" si="13">H374*I374*J374</f>
        <v>0</v>
      </c>
      <c r="L374" s="28"/>
    </row>
    <row r="375" spans="1:12" s="20" customFormat="1" x14ac:dyDescent="0.25">
      <c r="A375" s="47" t="s">
        <v>610</v>
      </c>
      <c r="B375" s="183" t="s">
        <v>746</v>
      </c>
      <c r="C375" s="178" t="s">
        <v>754</v>
      </c>
      <c r="D375" s="87" t="s">
        <v>109</v>
      </c>
      <c r="E375" s="179" t="s">
        <v>583</v>
      </c>
      <c r="F375" s="180" t="s">
        <v>678</v>
      </c>
      <c r="G375" s="88" t="s">
        <v>553</v>
      </c>
      <c r="H375" s="181">
        <v>60</v>
      </c>
      <c r="I375" s="58">
        <v>10</v>
      </c>
      <c r="J375" s="189"/>
      <c r="K375" s="182">
        <f t="shared" si="13"/>
        <v>0</v>
      </c>
      <c r="L375" s="28"/>
    </row>
    <row r="376" spans="1:12" s="20" customFormat="1" x14ac:dyDescent="0.25">
      <c r="A376" s="48">
        <v>4</v>
      </c>
      <c r="B376" s="183" t="s">
        <v>746</v>
      </c>
      <c r="C376" s="178" t="s">
        <v>754</v>
      </c>
      <c r="D376" s="87" t="s">
        <v>109</v>
      </c>
      <c r="E376" s="179" t="s">
        <v>592</v>
      </c>
      <c r="F376" s="180" t="s">
        <v>679</v>
      </c>
      <c r="G376" s="88" t="s">
        <v>553</v>
      </c>
      <c r="H376" s="181">
        <v>60</v>
      </c>
      <c r="I376" s="58">
        <v>10</v>
      </c>
      <c r="J376" s="189"/>
      <c r="K376" s="182">
        <f t="shared" si="13"/>
        <v>0</v>
      </c>
      <c r="L376" s="29"/>
    </row>
    <row r="377" spans="1:12" s="20" customFormat="1" x14ac:dyDescent="0.25">
      <c r="A377" s="48">
        <v>5</v>
      </c>
      <c r="B377" s="183" t="s">
        <v>746</v>
      </c>
      <c r="C377" s="178" t="s">
        <v>754</v>
      </c>
      <c r="D377" s="87" t="s">
        <v>109</v>
      </c>
      <c r="E377" s="179" t="s">
        <v>585</v>
      </c>
      <c r="F377" s="180" t="s">
        <v>680</v>
      </c>
      <c r="G377" s="88" t="s">
        <v>553</v>
      </c>
      <c r="H377" s="181">
        <v>60</v>
      </c>
      <c r="I377" s="58">
        <v>10</v>
      </c>
      <c r="J377" s="189"/>
      <c r="K377" s="182">
        <f t="shared" si="13"/>
        <v>0</v>
      </c>
      <c r="L377" s="29"/>
    </row>
    <row r="378" spans="1:12" s="20" customFormat="1" x14ac:dyDescent="0.25">
      <c r="A378" s="48">
        <v>6</v>
      </c>
      <c r="B378" s="183" t="s">
        <v>746</v>
      </c>
      <c r="C378" s="178" t="s">
        <v>754</v>
      </c>
      <c r="D378" s="87" t="s">
        <v>109</v>
      </c>
      <c r="E378" s="179" t="s">
        <v>578</v>
      </c>
      <c r="F378" s="180" t="s">
        <v>681</v>
      </c>
      <c r="G378" s="88" t="s">
        <v>553</v>
      </c>
      <c r="H378" s="181">
        <v>60</v>
      </c>
      <c r="I378" s="58">
        <v>10</v>
      </c>
      <c r="J378" s="189"/>
      <c r="K378" s="182">
        <f t="shared" si="13"/>
        <v>0</v>
      </c>
      <c r="L378" s="7"/>
    </row>
    <row r="379" spans="1:12" s="20" customFormat="1" x14ac:dyDescent="0.25">
      <c r="A379" s="48">
        <v>7</v>
      </c>
      <c r="B379" s="183" t="s">
        <v>746</v>
      </c>
      <c r="C379" s="178" t="s">
        <v>754</v>
      </c>
      <c r="D379" s="87" t="s">
        <v>109</v>
      </c>
      <c r="E379" s="179" t="s">
        <v>587</v>
      </c>
      <c r="F379" s="180" t="s">
        <v>682</v>
      </c>
      <c r="G379" s="88" t="s">
        <v>553</v>
      </c>
      <c r="H379" s="181">
        <v>60</v>
      </c>
      <c r="I379" s="58">
        <v>10</v>
      </c>
      <c r="J379" s="189"/>
      <c r="K379" s="182">
        <f t="shared" si="13"/>
        <v>0</v>
      </c>
      <c r="L379" s="7"/>
    </row>
    <row r="380" spans="1:12" s="20" customFormat="1" x14ac:dyDescent="0.25">
      <c r="A380" s="48">
        <v>8</v>
      </c>
      <c r="B380" s="183" t="s">
        <v>746</v>
      </c>
      <c r="C380" s="178" t="s">
        <v>754</v>
      </c>
      <c r="D380" s="87" t="s">
        <v>109</v>
      </c>
      <c r="E380" s="179" t="s">
        <v>577</v>
      </c>
      <c r="F380" s="180" t="s">
        <v>556</v>
      </c>
      <c r="G380" s="88" t="s">
        <v>553</v>
      </c>
      <c r="H380" s="181">
        <v>60</v>
      </c>
      <c r="I380" s="58">
        <v>10</v>
      </c>
      <c r="J380" s="189"/>
      <c r="K380" s="182">
        <f t="shared" si="13"/>
        <v>0</v>
      </c>
      <c r="L380" s="7"/>
    </row>
    <row r="381" spans="1:12" s="20" customFormat="1" x14ac:dyDescent="0.25">
      <c r="A381" s="48">
        <v>9</v>
      </c>
      <c r="B381" s="183" t="s">
        <v>746</v>
      </c>
      <c r="C381" s="178" t="s">
        <v>754</v>
      </c>
      <c r="D381" s="87" t="s">
        <v>109</v>
      </c>
      <c r="E381" s="179" t="s">
        <v>607</v>
      </c>
      <c r="F381" s="180" t="s">
        <v>147</v>
      </c>
      <c r="G381" s="88" t="s">
        <v>553</v>
      </c>
      <c r="H381" s="181">
        <v>60</v>
      </c>
      <c r="I381" s="58">
        <v>10</v>
      </c>
      <c r="J381" s="189"/>
      <c r="K381" s="182">
        <f t="shared" si="13"/>
        <v>0</v>
      </c>
      <c r="L381" s="7"/>
    </row>
    <row r="382" spans="1:12" s="20" customFormat="1" x14ac:dyDescent="0.25">
      <c r="A382" s="48">
        <v>10</v>
      </c>
      <c r="B382" s="183" t="s">
        <v>746</v>
      </c>
      <c r="C382" s="178" t="s">
        <v>754</v>
      </c>
      <c r="D382" s="87" t="s">
        <v>109</v>
      </c>
      <c r="E382" s="179" t="s">
        <v>588</v>
      </c>
      <c r="F382" s="180" t="s">
        <v>162</v>
      </c>
      <c r="G382" s="88" t="s">
        <v>553</v>
      </c>
      <c r="H382" s="181">
        <v>60</v>
      </c>
      <c r="I382" s="58">
        <v>10</v>
      </c>
      <c r="J382" s="189"/>
      <c r="K382" s="182">
        <f t="shared" si="13"/>
        <v>0</v>
      </c>
      <c r="L382" s="7"/>
    </row>
    <row r="383" spans="1:12" s="20" customFormat="1" x14ac:dyDescent="0.25">
      <c r="A383" s="48">
        <v>11</v>
      </c>
      <c r="B383" s="183" t="s">
        <v>746</v>
      </c>
      <c r="C383" s="178" t="s">
        <v>754</v>
      </c>
      <c r="D383" s="87" t="s">
        <v>109</v>
      </c>
      <c r="E383" s="179" t="s">
        <v>589</v>
      </c>
      <c r="F383" s="180" t="s">
        <v>683</v>
      </c>
      <c r="G383" s="88" t="s">
        <v>553</v>
      </c>
      <c r="H383" s="181">
        <v>60</v>
      </c>
      <c r="I383" s="58">
        <v>10</v>
      </c>
      <c r="J383" s="189"/>
      <c r="K383" s="182">
        <f t="shared" si="13"/>
        <v>0</v>
      </c>
      <c r="L383" s="7"/>
    </row>
    <row r="384" spans="1:12" s="20" customFormat="1" x14ac:dyDescent="0.25">
      <c r="A384" s="48">
        <v>12</v>
      </c>
      <c r="B384" s="183" t="s">
        <v>746</v>
      </c>
      <c r="C384" s="178" t="s">
        <v>754</v>
      </c>
      <c r="D384" s="87" t="s">
        <v>109</v>
      </c>
      <c r="E384" s="179" t="s">
        <v>575</v>
      </c>
      <c r="F384" s="180" t="s">
        <v>684</v>
      </c>
      <c r="G384" s="88" t="s">
        <v>553</v>
      </c>
      <c r="H384" s="181">
        <v>60</v>
      </c>
      <c r="I384" s="58">
        <v>10</v>
      </c>
      <c r="J384" s="189"/>
      <c r="K384" s="182">
        <f t="shared" si="13"/>
        <v>0</v>
      </c>
      <c r="L384" s="7"/>
    </row>
    <row r="385" spans="1:12" s="20" customFormat="1" x14ac:dyDescent="0.25">
      <c r="A385" s="48">
        <v>13</v>
      </c>
      <c r="B385" s="183" t="s">
        <v>746</v>
      </c>
      <c r="C385" s="178" t="s">
        <v>754</v>
      </c>
      <c r="D385" s="87" t="s">
        <v>109</v>
      </c>
      <c r="E385" s="179" t="s">
        <v>557</v>
      </c>
      <c r="F385" s="180" t="s">
        <v>558</v>
      </c>
      <c r="G385" s="88" t="s">
        <v>553</v>
      </c>
      <c r="H385" s="181">
        <v>60</v>
      </c>
      <c r="I385" s="58">
        <v>10</v>
      </c>
      <c r="J385" s="189"/>
      <c r="K385" s="182">
        <f t="shared" si="13"/>
        <v>0</v>
      </c>
      <c r="L385" s="7"/>
    </row>
    <row r="386" spans="1:12" s="20" customFormat="1" x14ac:dyDescent="0.25">
      <c r="A386" s="48">
        <v>14</v>
      </c>
      <c r="B386" s="183" t="s">
        <v>746</v>
      </c>
      <c r="C386" s="178" t="s">
        <v>754</v>
      </c>
      <c r="D386" s="87" t="s">
        <v>109</v>
      </c>
      <c r="E386" s="179" t="s">
        <v>574</v>
      </c>
      <c r="F386" s="180" t="s">
        <v>369</v>
      </c>
      <c r="G386" s="88" t="s">
        <v>553</v>
      </c>
      <c r="H386" s="181">
        <v>60</v>
      </c>
      <c r="I386" s="58">
        <v>10</v>
      </c>
      <c r="J386" s="189"/>
      <c r="K386" s="182">
        <f t="shared" si="13"/>
        <v>0</v>
      </c>
      <c r="L386" s="7"/>
    </row>
    <row r="387" spans="1:12" s="20" customFormat="1" x14ac:dyDescent="0.25">
      <c r="A387" s="48">
        <v>15</v>
      </c>
      <c r="B387" s="183" t="s">
        <v>746</v>
      </c>
      <c r="C387" s="178" t="s">
        <v>754</v>
      </c>
      <c r="D387" s="87" t="s">
        <v>109</v>
      </c>
      <c r="E387" s="179" t="s">
        <v>582</v>
      </c>
      <c r="F387" s="180" t="s">
        <v>685</v>
      </c>
      <c r="G387" s="88" t="s">
        <v>553</v>
      </c>
      <c r="H387" s="181">
        <v>60</v>
      </c>
      <c r="I387" s="58">
        <v>10</v>
      </c>
      <c r="J387" s="189"/>
      <c r="K387" s="182">
        <f t="shared" si="13"/>
        <v>0</v>
      </c>
      <c r="L387" s="7"/>
    </row>
    <row r="388" spans="1:12" s="20" customFormat="1" x14ac:dyDescent="0.25">
      <c r="A388" s="48">
        <v>16</v>
      </c>
      <c r="B388" s="183" t="s">
        <v>746</v>
      </c>
      <c r="C388" s="178" t="s">
        <v>754</v>
      </c>
      <c r="D388" s="87" t="s">
        <v>109</v>
      </c>
      <c r="E388" s="179" t="s">
        <v>598</v>
      </c>
      <c r="F388" s="180" t="s">
        <v>218</v>
      </c>
      <c r="G388" s="88" t="s">
        <v>553</v>
      </c>
      <c r="H388" s="181">
        <v>60</v>
      </c>
      <c r="I388" s="58">
        <v>10</v>
      </c>
      <c r="J388" s="189"/>
      <c r="K388" s="182">
        <f>H388*I388*J388</f>
        <v>0</v>
      </c>
      <c r="L388" s="7"/>
    </row>
    <row r="389" spans="1:12" s="20" customFormat="1" x14ac:dyDescent="0.25">
      <c r="A389" s="48">
        <v>17</v>
      </c>
      <c r="B389" s="183" t="s">
        <v>746</v>
      </c>
      <c r="C389" s="178" t="s">
        <v>754</v>
      </c>
      <c r="D389" s="87" t="s">
        <v>109</v>
      </c>
      <c r="E389" s="179" t="s">
        <v>579</v>
      </c>
      <c r="F389" s="180" t="s">
        <v>822</v>
      </c>
      <c r="G389" s="88" t="s">
        <v>553</v>
      </c>
      <c r="H389" s="181">
        <v>60</v>
      </c>
      <c r="I389" s="58">
        <v>10</v>
      </c>
      <c r="J389" s="189"/>
      <c r="K389" s="182">
        <f t="shared" si="13"/>
        <v>0</v>
      </c>
      <c r="L389" s="7"/>
    </row>
    <row r="390" spans="1:12" s="20" customFormat="1" x14ac:dyDescent="0.25">
      <c r="A390" s="48">
        <v>18</v>
      </c>
      <c r="B390" s="183" t="s">
        <v>746</v>
      </c>
      <c r="C390" s="178" t="s">
        <v>754</v>
      </c>
      <c r="D390" s="87" t="s">
        <v>109</v>
      </c>
      <c r="E390" s="179" t="s">
        <v>600</v>
      </c>
      <c r="F390" s="180" t="s">
        <v>686</v>
      </c>
      <c r="G390" s="88" t="s">
        <v>553</v>
      </c>
      <c r="H390" s="181">
        <v>60</v>
      </c>
      <c r="I390" s="58">
        <v>10</v>
      </c>
      <c r="J390" s="189"/>
      <c r="K390" s="182">
        <f t="shared" si="13"/>
        <v>0</v>
      </c>
      <c r="L390" s="7"/>
    </row>
    <row r="391" spans="1:12" s="20" customFormat="1" x14ac:dyDescent="0.25">
      <c r="A391" s="48">
        <v>19</v>
      </c>
      <c r="B391" s="183" t="s">
        <v>746</v>
      </c>
      <c r="C391" s="178" t="s">
        <v>754</v>
      </c>
      <c r="D391" s="87" t="s">
        <v>109</v>
      </c>
      <c r="E391" s="179" t="s">
        <v>591</v>
      </c>
      <c r="F391" s="180" t="s">
        <v>687</v>
      </c>
      <c r="G391" s="88" t="s">
        <v>553</v>
      </c>
      <c r="H391" s="181">
        <v>60</v>
      </c>
      <c r="I391" s="58">
        <v>10</v>
      </c>
      <c r="J391" s="189"/>
      <c r="K391" s="182">
        <f t="shared" si="13"/>
        <v>0</v>
      </c>
      <c r="L391" s="7"/>
    </row>
    <row r="392" spans="1:12" s="20" customFormat="1" x14ac:dyDescent="0.25">
      <c r="A392" s="48">
        <v>20</v>
      </c>
      <c r="B392" s="183" t="s">
        <v>746</v>
      </c>
      <c r="C392" s="178" t="s">
        <v>754</v>
      </c>
      <c r="D392" s="87" t="s">
        <v>109</v>
      </c>
      <c r="E392" s="179" t="s">
        <v>559</v>
      </c>
      <c r="F392" s="180" t="s">
        <v>560</v>
      </c>
      <c r="G392" s="88" t="s">
        <v>553</v>
      </c>
      <c r="H392" s="181">
        <v>60</v>
      </c>
      <c r="I392" s="58">
        <v>10</v>
      </c>
      <c r="J392" s="189"/>
      <c r="K392" s="182">
        <f t="shared" si="13"/>
        <v>0</v>
      </c>
      <c r="L392" s="7"/>
    </row>
    <row r="393" spans="1:12" s="20" customFormat="1" x14ac:dyDescent="0.25">
      <c r="A393" s="48">
        <v>21</v>
      </c>
      <c r="B393" s="183" t="s">
        <v>746</v>
      </c>
      <c r="C393" s="178" t="s">
        <v>754</v>
      </c>
      <c r="D393" s="87" t="s">
        <v>109</v>
      </c>
      <c r="E393" s="179" t="s">
        <v>561</v>
      </c>
      <c r="F393" s="180" t="s">
        <v>688</v>
      </c>
      <c r="G393" s="88" t="s">
        <v>553</v>
      </c>
      <c r="H393" s="181">
        <v>60</v>
      </c>
      <c r="I393" s="58">
        <v>10</v>
      </c>
      <c r="J393" s="189"/>
      <c r="K393" s="182">
        <f t="shared" si="13"/>
        <v>0</v>
      </c>
      <c r="L393" s="7"/>
    </row>
    <row r="394" spans="1:12" s="20" customFormat="1" x14ac:dyDescent="0.25">
      <c r="A394" s="48">
        <v>22</v>
      </c>
      <c r="B394" s="183" t="s">
        <v>746</v>
      </c>
      <c r="C394" s="178" t="s">
        <v>754</v>
      </c>
      <c r="D394" s="87" t="s">
        <v>109</v>
      </c>
      <c r="E394" s="179" t="s">
        <v>580</v>
      </c>
      <c r="F394" s="180" t="s">
        <v>689</v>
      </c>
      <c r="G394" s="88" t="s">
        <v>553</v>
      </c>
      <c r="H394" s="181">
        <v>60</v>
      </c>
      <c r="I394" s="58">
        <v>10</v>
      </c>
      <c r="J394" s="189"/>
      <c r="K394" s="182">
        <f t="shared" si="13"/>
        <v>0</v>
      </c>
      <c r="L394" s="7"/>
    </row>
    <row r="395" spans="1:12" s="20" customFormat="1" x14ac:dyDescent="0.25">
      <c r="A395" s="48">
        <v>23</v>
      </c>
      <c r="B395" s="183" t="s">
        <v>746</v>
      </c>
      <c r="C395" s="178" t="s">
        <v>754</v>
      </c>
      <c r="D395" s="87" t="s">
        <v>109</v>
      </c>
      <c r="E395" s="179" t="s">
        <v>562</v>
      </c>
      <c r="F395" s="180" t="s">
        <v>690</v>
      </c>
      <c r="G395" s="88" t="s">
        <v>553</v>
      </c>
      <c r="H395" s="181">
        <v>60</v>
      </c>
      <c r="I395" s="58">
        <v>10</v>
      </c>
      <c r="J395" s="189"/>
      <c r="K395" s="182">
        <f t="shared" si="13"/>
        <v>0</v>
      </c>
      <c r="L395" s="7"/>
    </row>
    <row r="396" spans="1:12" s="20" customFormat="1" x14ac:dyDescent="0.25">
      <c r="A396" s="48">
        <v>24</v>
      </c>
      <c r="B396" s="183" t="s">
        <v>746</v>
      </c>
      <c r="C396" s="178" t="s">
        <v>754</v>
      </c>
      <c r="D396" s="87" t="s">
        <v>109</v>
      </c>
      <c r="E396" s="179" t="s">
        <v>590</v>
      </c>
      <c r="F396" s="180" t="s">
        <v>12</v>
      </c>
      <c r="G396" s="88" t="s">
        <v>553</v>
      </c>
      <c r="H396" s="181">
        <v>60</v>
      </c>
      <c r="I396" s="58">
        <v>10</v>
      </c>
      <c r="J396" s="189"/>
      <c r="K396" s="182">
        <f t="shared" si="13"/>
        <v>0</v>
      </c>
      <c r="L396" s="7"/>
    </row>
    <row r="397" spans="1:12" s="20" customFormat="1" x14ac:dyDescent="0.25">
      <c r="A397" s="48">
        <v>25</v>
      </c>
      <c r="B397" s="183" t="s">
        <v>746</v>
      </c>
      <c r="C397" s="178" t="s">
        <v>754</v>
      </c>
      <c r="D397" s="87" t="s">
        <v>109</v>
      </c>
      <c r="E397" s="179" t="s">
        <v>581</v>
      </c>
      <c r="F397" s="180" t="s">
        <v>691</v>
      </c>
      <c r="G397" s="88" t="s">
        <v>553</v>
      </c>
      <c r="H397" s="181">
        <v>60</v>
      </c>
      <c r="I397" s="58">
        <v>10</v>
      </c>
      <c r="J397" s="189"/>
      <c r="K397" s="182">
        <f t="shared" si="13"/>
        <v>0</v>
      </c>
      <c r="L397" s="7"/>
    </row>
    <row r="398" spans="1:12" s="20" customFormat="1" x14ac:dyDescent="0.25">
      <c r="A398" s="48">
        <v>26</v>
      </c>
      <c r="B398" s="183" t="s">
        <v>746</v>
      </c>
      <c r="C398" s="178" t="s">
        <v>754</v>
      </c>
      <c r="D398" s="87" t="s">
        <v>109</v>
      </c>
      <c r="E398" s="179" t="s">
        <v>599</v>
      </c>
      <c r="F398" s="180" t="s">
        <v>692</v>
      </c>
      <c r="G398" s="88" t="s">
        <v>553</v>
      </c>
      <c r="H398" s="181">
        <v>60</v>
      </c>
      <c r="I398" s="58">
        <v>10</v>
      </c>
      <c r="J398" s="189"/>
      <c r="K398" s="182">
        <f t="shared" si="13"/>
        <v>0</v>
      </c>
      <c r="L398" s="7"/>
    </row>
    <row r="399" spans="1:12" s="20" customFormat="1" x14ac:dyDescent="0.25">
      <c r="A399" s="48">
        <v>27</v>
      </c>
      <c r="B399" s="183" t="s">
        <v>746</v>
      </c>
      <c r="C399" s="178" t="s">
        <v>754</v>
      </c>
      <c r="D399" s="87" t="s">
        <v>109</v>
      </c>
      <c r="E399" s="179" t="s">
        <v>608</v>
      </c>
      <c r="F399" s="180" t="s">
        <v>693</v>
      </c>
      <c r="G399" s="88" t="s">
        <v>553</v>
      </c>
      <c r="H399" s="181">
        <v>60</v>
      </c>
      <c r="I399" s="58">
        <v>10</v>
      </c>
      <c r="J399" s="189"/>
      <c r="K399" s="182">
        <f>H399*I399*J399</f>
        <v>0</v>
      </c>
      <c r="L399" s="7"/>
    </row>
    <row r="400" spans="1:12" s="20" customFormat="1" x14ac:dyDescent="0.25">
      <c r="A400" s="48">
        <v>28</v>
      </c>
      <c r="B400" s="183" t="s">
        <v>746</v>
      </c>
      <c r="C400" s="178" t="s">
        <v>754</v>
      </c>
      <c r="D400" s="87" t="s">
        <v>109</v>
      </c>
      <c r="E400" s="179" t="s">
        <v>605</v>
      </c>
      <c r="F400" s="180" t="s">
        <v>694</v>
      </c>
      <c r="G400" s="88" t="s">
        <v>553</v>
      </c>
      <c r="H400" s="181">
        <v>60</v>
      </c>
      <c r="I400" s="58">
        <v>10</v>
      </c>
      <c r="J400" s="189"/>
      <c r="K400" s="182">
        <f t="shared" si="13"/>
        <v>0</v>
      </c>
      <c r="L400" s="7"/>
    </row>
    <row r="401" spans="1:12" s="20" customFormat="1" x14ac:dyDescent="0.25">
      <c r="A401" s="48">
        <v>29</v>
      </c>
      <c r="B401" s="183" t="s">
        <v>746</v>
      </c>
      <c r="C401" s="178" t="s">
        <v>754</v>
      </c>
      <c r="D401" s="87" t="s">
        <v>109</v>
      </c>
      <c r="E401" s="179" t="s">
        <v>594</v>
      </c>
      <c r="F401" s="180" t="s">
        <v>695</v>
      </c>
      <c r="G401" s="88" t="s">
        <v>553</v>
      </c>
      <c r="H401" s="181">
        <v>60</v>
      </c>
      <c r="I401" s="58">
        <v>10</v>
      </c>
      <c r="J401" s="189"/>
      <c r="K401" s="182">
        <f t="shared" si="13"/>
        <v>0</v>
      </c>
      <c r="L401" s="7"/>
    </row>
    <row r="402" spans="1:12" s="20" customFormat="1" x14ac:dyDescent="0.25">
      <c r="A402" s="48">
        <v>30</v>
      </c>
      <c r="B402" s="183" t="s">
        <v>746</v>
      </c>
      <c r="C402" s="178" t="s">
        <v>754</v>
      </c>
      <c r="D402" s="87" t="s">
        <v>109</v>
      </c>
      <c r="E402" s="179" t="s">
        <v>475</v>
      </c>
      <c r="F402" s="180" t="s">
        <v>696</v>
      </c>
      <c r="G402" s="88" t="s">
        <v>553</v>
      </c>
      <c r="H402" s="181">
        <v>60</v>
      </c>
      <c r="I402" s="58">
        <v>10</v>
      </c>
      <c r="J402" s="189"/>
      <c r="K402" s="182">
        <f t="shared" si="13"/>
        <v>0</v>
      </c>
      <c r="L402" s="7"/>
    </row>
    <row r="403" spans="1:12" s="20" customFormat="1" x14ac:dyDescent="0.25">
      <c r="A403" s="48">
        <v>31</v>
      </c>
      <c r="B403" s="183" t="s">
        <v>746</v>
      </c>
      <c r="C403" s="178" t="s">
        <v>754</v>
      </c>
      <c r="D403" s="87" t="s">
        <v>109</v>
      </c>
      <c r="E403" s="179" t="s">
        <v>595</v>
      </c>
      <c r="F403" s="180" t="s">
        <v>563</v>
      </c>
      <c r="G403" s="88" t="s">
        <v>553</v>
      </c>
      <c r="H403" s="181">
        <v>60</v>
      </c>
      <c r="I403" s="58">
        <v>10</v>
      </c>
      <c r="J403" s="189"/>
      <c r="K403" s="182">
        <f t="shared" si="13"/>
        <v>0</v>
      </c>
      <c r="L403" s="7"/>
    </row>
    <row r="404" spans="1:12" s="20" customFormat="1" x14ac:dyDescent="0.25">
      <c r="A404" s="48">
        <v>32</v>
      </c>
      <c r="B404" s="183" t="s">
        <v>746</v>
      </c>
      <c r="C404" s="178" t="s">
        <v>754</v>
      </c>
      <c r="D404" s="87" t="s">
        <v>109</v>
      </c>
      <c r="E404" s="179" t="s">
        <v>593</v>
      </c>
      <c r="F404" s="180" t="s">
        <v>697</v>
      </c>
      <c r="G404" s="88" t="s">
        <v>553</v>
      </c>
      <c r="H404" s="181">
        <v>60</v>
      </c>
      <c r="I404" s="58">
        <v>10</v>
      </c>
      <c r="J404" s="189"/>
      <c r="K404" s="182">
        <f t="shared" si="13"/>
        <v>0</v>
      </c>
      <c r="L404" s="7"/>
    </row>
    <row r="405" spans="1:12" s="20" customFormat="1" x14ac:dyDescent="0.25">
      <c r="A405" s="48">
        <v>33</v>
      </c>
      <c r="B405" s="183" t="s">
        <v>746</v>
      </c>
      <c r="C405" s="178" t="s">
        <v>754</v>
      </c>
      <c r="D405" s="87" t="s">
        <v>109</v>
      </c>
      <c r="E405" s="179" t="s">
        <v>596</v>
      </c>
      <c r="F405" s="180" t="s">
        <v>698</v>
      </c>
      <c r="G405" s="88" t="s">
        <v>553</v>
      </c>
      <c r="H405" s="181">
        <v>60</v>
      </c>
      <c r="I405" s="58">
        <v>10</v>
      </c>
      <c r="J405" s="189"/>
      <c r="K405" s="182">
        <f t="shared" si="13"/>
        <v>0</v>
      </c>
      <c r="L405" s="7"/>
    </row>
    <row r="406" spans="1:12" s="20" customFormat="1" x14ac:dyDescent="0.25">
      <c r="A406" s="48">
        <v>34</v>
      </c>
      <c r="B406" s="183" t="s">
        <v>746</v>
      </c>
      <c r="C406" s="178" t="s">
        <v>754</v>
      </c>
      <c r="D406" s="87" t="s">
        <v>109</v>
      </c>
      <c r="E406" s="179" t="s">
        <v>597</v>
      </c>
      <c r="F406" s="180" t="s">
        <v>564</v>
      </c>
      <c r="G406" s="88" t="s">
        <v>553</v>
      </c>
      <c r="H406" s="181">
        <v>60</v>
      </c>
      <c r="I406" s="58">
        <v>10</v>
      </c>
      <c r="J406" s="189"/>
      <c r="K406" s="182">
        <f t="shared" si="13"/>
        <v>0</v>
      </c>
      <c r="L406" s="7"/>
    </row>
    <row r="407" spans="1:12" s="20" customFormat="1" x14ac:dyDescent="0.25">
      <c r="A407" s="48">
        <v>35</v>
      </c>
      <c r="B407" s="183" t="s">
        <v>746</v>
      </c>
      <c r="C407" s="178" t="s">
        <v>754</v>
      </c>
      <c r="D407" s="87" t="s">
        <v>109</v>
      </c>
      <c r="E407" s="179" t="s">
        <v>601</v>
      </c>
      <c r="F407" s="180" t="s">
        <v>699</v>
      </c>
      <c r="G407" s="88" t="s">
        <v>553</v>
      </c>
      <c r="H407" s="181">
        <v>60</v>
      </c>
      <c r="I407" s="58">
        <v>10</v>
      </c>
      <c r="J407" s="189"/>
      <c r="K407" s="182">
        <f t="shared" si="13"/>
        <v>0</v>
      </c>
      <c r="L407" s="7"/>
    </row>
    <row r="408" spans="1:12" s="20" customFormat="1" x14ac:dyDescent="0.25">
      <c r="A408" s="48">
        <v>36</v>
      </c>
      <c r="B408" s="183" t="s">
        <v>746</v>
      </c>
      <c r="C408" s="178" t="s">
        <v>754</v>
      </c>
      <c r="D408" s="87" t="s">
        <v>109</v>
      </c>
      <c r="E408" s="179" t="s">
        <v>603</v>
      </c>
      <c r="F408" s="180" t="s">
        <v>700</v>
      </c>
      <c r="G408" s="88" t="s">
        <v>553</v>
      </c>
      <c r="H408" s="181">
        <v>60</v>
      </c>
      <c r="I408" s="58">
        <v>10</v>
      </c>
      <c r="J408" s="189"/>
      <c r="K408" s="182">
        <f t="shared" si="13"/>
        <v>0</v>
      </c>
      <c r="L408" s="7"/>
    </row>
    <row r="409" spans="1:12" s="20" customFormat="1" x14ac:dyDescent="0.25">
      <c r="A409" s="48">
        <v>37</v>
      </c>
      <c r="B409" s="183" t="s">
        <v>746</v>
      </c>
      <c r="C409" s="178" t="s">
        <v>754</v>
      </c>
      <c r="D409" s="87" t="s">
        <v>109</v>
      </c>
      <c r="E409" s="179" t="s">
        <v>576</v>
      </c>
      <c r="F409" s="180" t="s">
        <v>701</v>
      </c>
      <c r="G409" s="88" t="s">
        <v>553</v>
      </c>
      <c r="H409" s="181">
        <v>60</v>
      </c>
      <c r="I409" s="58">
        <v>10</v>
      </c>
      <c r="J409" s="189"/>
      <c r="K409" s="182">
        <f t="shared" si="13"/>
        <v>0</v>
      </c>
      <c r="L409" s="7"/>
    </row>
    <row r="410" spans="1:12" s="20" customFormat="1" x14ac:dyDescent="0.25">
      <c r="A410" s="48">
        <v>38</v>
      </c>
      <c r="B410" s="183" t="s">
        <v>746</v>
      </c>
      <c r="C410" s="178" t="s">
        <v>754</v>
      </c>
      <c r="D410" s="87" t="s">
        <v>109</v>
      </c>
      <c r="E410" s="179" t="s">
        <v>602</v>
      </c>
      <c r="F410" s="180" t="s">
        <v>702</v>
      </c>
      <c r="G410" s="88" t="s">
        <v>553</v>
      </c>
      <c r="H410" s="181">
        <v>60</v>
      </c>
      <c r="I410" s="58">
        <v>10</v>
      </c>
      <c r="J410" s="189"/>
      <c r="K410" s="182">
        <f t="shared" si="13"/>
        <v>0</v>
      </c>
      <c r="L410" s="7"/>
    </row>
    <row r="411" spans="1:12" s="20" customFormat="1" x14ac:dyDescent="0.25">
      <c r="A411" s="48">
        <v>39</v>
      </c>
      <c r="B411" s="183" t="s">
        <v>746</v>
      </c>
      <c r="C411" s="178" t="s">
        <v>754</v>
      </c>
      <c r="D411" s="87" t="s">
        <v>109</v>
      </c>
      <c r="E411" s="179" t="s">
        <v>606</v>
      </c>
      <c r="F411" s="180" t="s">
        <v>677</v>
      </c>
      <c r="G411" s="88" t="s">
        <v>553</v>
      </c>
      <c r="H411" s="181">
        <v>60</v>
      </c>
      <c r="I411" s="58">
        <v>10</v>
      </c>
      <c r="J411" s="189"/>
      <c r="K411" s="182">
        <f t="shared" si="13"/>
        <v>0</v>
      </c>
      <c r="L411" s="7"/>
    </row>
    <row r="412" spans="1:12" s="20" customFormat="1" x14ac:dyDescent="0.25">
      <c r="A412" s="48">
        <v>40</v>
      </c>
      <c r="B412" s="183" t="s">
        <v>746</v>
      </c>
      <c r="C412" s="178" t="s">
        <v>754</v>
      </c>
      <c r="D412" s="87" t="s">
        <v>109</v>
      </c>
      <c r="E412" s="179" t="s">
        <v>573</v>
      </c>
      <c r="F412" s="180" t="s">
        <v>676</v>
      </c>
      <c r="G412" s="88" t="s">
        <v>553</v>
      </c>
      <c r="H412" s="181">
        <v>60</v>
      </c>
      <c r="I412" s="58">
        <v>10</v>
      </c>
      <c r="J412" s="189"/>
      <c r="K412" s="182">
        <f t="shared" si="13"/>
        <v>0</v>
      </c>
      <c r="L412" s="7"/>
    </row>
    <row r="413" spans="1:12" s="20" customFormat="1" x14ac:dyDescent="0.25">
      <c r="A413" s="48">
        <v>41</v>
      </c>
      <c r="B413" s="183" t="s">
        <v>746</v>
      </c>
      <c r="C413" s="178" t="s">
        <v>754</v>
      </c>
      <c r="D413" s="87" t="s">
        <v>109</v>
      </c>
      <c r="E413" s="179" t="s">
        <v>565</v>
      </c>
      <c r="F413" s="180" t="s">
        <v>675</v>
      </c>
      <c r="G413" s="88" t="s">
        <v>553</v>
      </c>
      <c r="H413" s="181">
        <v>60</v>
      </c>
      <c r="I413" s="58">
        <v>10</v>
      </c>
      <c r="J413" s="189"/>
      <c r="K413" s="182">
        <f t="shared" si="13"/>
        <v>0</v>
      </c>
      <c r="L413" s="7"/>
    </row>
    <row r="414" spans="1:12" s="20" customFormat="1" x14ac:dyDescent="0.25">
      <c r="A414" s="48">
        <v>42</v>
      </c>
      <c r="B414" s="183" t="s">
        <v>746</v>
      </c>
      <c r="C414" s="178" t="s">
        <v>754</v>
      </c>
      <c r="D414" s="87" t="s">
        <v>109</v>
      </c>
      <c r="E414" s="179" t="s">
        <v>604</v>
      </c>
      <c r="F414" s="180" t="s">
        <v>674</v>
      </c>
      <c r="G414" s="88" t="s">
        <v>553</v>
      </c>
      <c r="H414" s="181">
        <v>60</v>
      </c>
      <c r="I414" s="58">
        <v>10</v>
      </c>
      <c r="J414" s="189"/>
      <c r="K414" s="182">
        <f>H414*I414*J414</f>
        <v>0</v>
      </c>
      <c r="L414" s="7"/>
    </row>
    <row r="416" spans="1:12" x14ac:dyDescent="0.25">
      <c r="A416" s="11"/>
      <c r="B416" s="11"/>
      <c r="C416" s="11"/>
      <c r="D416" s="5"/>
      <c r="E416" s="6"/>
      <c r="F416" s="30"/>
      <c r="G416" s="6"/>
      <c r="I416" s="25"/>
      <c r="J416" s="26"/>
      <c r="K416" s="4"/>
    </row>
  </sheetData>
  <sheetProtection selectLockedCells="1" selectUnlockedCells="1"/>
  <autoFilter ref="A15:K414"/>
  <sortState ref="A92:K121">
    <sortCondition ref="E92:E121"/>
  </sortState>
  <mergeCells count="14">
    <mergeCell ref="C14:F14"/>
    <mergeCell ref="E10:F11"/>
    <mergeCell ref="E9:F9"/>
    <mergeCell ref="I12:J12"/>
    <mergeCell ref="C12:F12"/>
    <mergeCell ref="G1:I1"/>
    <mergeCell ref="E5:F5"/>
    <mergeCell ref="E6:F6"/>
    <mergeCell ref="E7:F7"/>
    <mergeCell ref="C13:F13"/>
    <mergeCell ref="H5:I5"/>
    <mergeCell ref="H6:I7"/>
    <mergeCell ref="H9:I10"/>
    <mergeCell ref="B4:C5"/>
  </mergeCells>
  <hyperlinks>
    <hyperlink ref="C8" r:id="rId1"/>
    <hyperlink ref="E8" r:id="rId2"/>
    <hyperlink ref="C7" r:id="rId3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4"/>
  <headerFooter alignWithMargins="0"/>
  <ignoredErrors>
    <ignoredError sqref="G55 G62 G65 G79 G80 G81:G87 G183 G229 G295 G66:G71 G76 G88:G90 G35:G37 G16:G17 G307 G28:G30 G32 G44:G45 G56:G58 G59:G60 G61 G77 G72 G73:G75 G31 G38:G39 G21 G40:G42 G46 G52 G54 G22 G63:G64 G78 G308:G309 G310:G314 G316 G317:G318 G315 G18:G20 G23:G24 G49:G51" twoDigitTextYear="1"/>
    <ignoredError sqref="I230 I229 I306 I173 I180 I305 I171:I172 I232 I161:I163 I164 I235:I239 I165" numberStoredAsText="1"/>
    <ignoredError sqref="K42 K62 K65 K80 K81:K87 K76 K88:K90 K36:K37 K16:K17 K44:K45 K55:K61 K66:K72 K38:K39 K21 K40 K46 K63:K64 K77 K78 K18:K20 K49" emptyCellReference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1" sqref="B1"/>
    </sheetView>
  </sheetViews>
  <sheetFormatPr defaultRowHeight="15" x14ac:dyDescent="0.25"/>
  <cols>
    <col min="1" max="1" width="42.7109375" customWidth="1"/>
  </cols>
  <sheetData>
    <row r="1" spans="1:2" x14ac:dyDescent="0.25">
      <c r="A1" s="236" t="s">
        <v>789</v>
      </c>
      <c r="B1" t="e">
        <f>VLOOKUP(A1,основной!$E$321:$F$372,2,0)</f>
        <v>#N/A</v>
      </c>
    </row>
    <row r="2" spans="1:2" x14ac:dyDescent="0.25">
      <c r="A2" s="236" t="s">
        <v>790</v>
      </c>
    </row>
    <row r="3" spans="1:2" x14ac:dyDescent="0.25">
      <c r="A3" s="236" t="s">
        <v>780</v>
      </c>
    </row>
    <row r="4" spans="1:2" x14ac:dyDescent="0.25">
      <c r="A4" s="236" t="s">
        <v>781</v>
      </c>
    </row>
    <row r="5" spans="1:2" x14ac:dyDescent="0.25">
      <c r="A5" s="236" t="s">
        <v>791</v>
      </c>
    </row>
    <row r="6" spans="1:2" x14ac:dyDescent="0.25">
      <c r="A6" s="236" t="s">
        <v>803</v>
      </c>
    </row>
    <row r="7" spans="1:2" x14ac:dyDescent="0.25">
      <c r="A7" s="236" t="s">
        <v>798</v>
      </c>
    </row>
    <row r="8" spans="1:2" x14ac:dyDescent="0.25">
      <c r="A8" s="236" t="s">
        <v>782</v>
      </c>
    </row>
    <row r="9" spans="1:2" x14ac:dyDescent="0.25">
      <c r="A9" s="236" t="s">
        <v>783</v>
      </c>
    </row>
    <row r="10" spans="1:2" x14ac:dyDescent="0.25">
      <c r="A10" s="236" t="s">
        <v>799</v>
      </c>
    </row>
    <row r="11" spans="1:2" x14ac:dyDescent="0.25">
      <c r="A11" s="236" t="s">
        <v>784</v>
      </c>
    </row>
    <row r="12" spans="1:2" x14ac:dyDescent="0.25">
      <c r="A12" s="236" t="s">
        <v>792</v>
      </c>
    </row>
    <row r="13" spans="1:2" x14ac:dyDescent="0.25">
      <c r="A13" s="236" t="s">
        <v>805</v>
      </c>
    </row>
    <row r="14" spans="1:2" x14ac:dyDescent="0.25">
      <c r="A14" s="236" t="s">
        <v>806</v>
      </c>
    </row>
    <row r="15" spans="1:2" x14ac:dyDescent="0.25">
      <c r="A15" s="236" t="s">
        <v>793</v>
      </c>
    </row>
    <row r="16" spans="1:2" x14ac:dyDescent="0.25">
      <c r="A16" s="236" t="s">
        <v>785</v>
      </c>
    </row>
    <row r="17" spans="1:1" x14ac:dyDescent="0.25">
      <c r="A17" s="236" t="s">
        <v>794</v>
      </c>
    </row>
    <row r="18" spans="1:1" x14ac:dyDescent="0.25">
      <c r="A18" s="236" t="s">
        <v>804</v>
      </c>
    </row>
    <row r="19" spans="1:1" x14ac:dyDescent="0.25">
      <c r="A19" s="236" t="s">
        <v>423</v>
      </c>
    </row>
    <row r="20" spans="1:1" x14ac:dyDescent="0.25">
      <c r="A20" s="236" t="s">
        <v>795</v>
      </c>
    </row>
    <row r="21" spans="1:1" x14ac:dyDescent="0.25">
      <c r="A21" s="236" t="s">
        <v>800</v>
      </c>
    </row>
    <row r="22" spans="1:1" x14ac:dyDescent="0.25">
      <c r="A22" s="236" t="s">
        <v>796</v>
      </c>
    </row>
    <row r="23" spans="1:1" x14ac:dyDescent="0.25">
      <c r="A23" s="236" t="s">
        <v>807</v>
      </c>
    </row>
    <row r="24" spans="1:1" x14ac:dyDescent="0.25">
      <c r="A24" s="236" t="s">
        <v>808</v>
      </c>
    </row>
    <row r="25" spans="1:1" x14ac:dyDescent="0.25">
      <c r="A25" s="236" t="s">
        <v>797</v>
      </c>
    </row>
    <row r="26" spans="1:1" x14ac:dyDescent="0.25">
      <c r="A26" s="236" t="s">
        <v>538</v>
      </c>
    </row>
    <row r="27" spans="1:1" x14ac:dyDescent="0.25">
      <c r="A27" s="236" t="s">
        <v>809</v>
      </c>
    </row>
    <row r="28" spans="1:1" x14ac:dyDescent="0.25">
      <c r="A28" s="236" t="s">
        <v>786</v>
      </c>
    </row>
    <row r="29" spans="1:1" x14ac:dyDescent="0.25">
      <c r="A29" s="236" t="s">
        <v>801</v>
      </c>
    </row>
    <row r="30" spans="1:1" x14ac:dyDescent="0.25">
      <c r="A30" s="236" t="s">
        <v>810</v>
      </c>
    </row>
    <row r="31" spans="1:1" x14ac:dyDescent="0.25">
      <c r="A31" s="236" t="s">
        <v>802</v>
      </c>
    </row>
    <row r="32" spans="1:1" x14ac:dyDescent="0.25">
      <c r="A32" s="236" t="s">
        <v>787</v>
      </c>
    </row>
    <row r="33" spans="1:1" x14ac:dyDescent="0.25">
      <c r="A33" s="236" t="s">
        <v>788</v>
      </c>
    </row>
  </sheetData>
  <sortState ref="A1:A3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tech@electrotherm.ru</cp:lastModifiedBy>
  <dcterms:created xsi:type="dcterms:W3CDTF">2020-03-07T14:48:59Z</dcterms:created>
  <dcterms:modified xsi:type="dcterms:W3CDTF">2023-12-08T09:52:39Z</dcterms:modified>
</cp:coreProperties>
</file>